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tock register" sheetId="2" state="visible" r:id="rId2"/>
    <sheet xmlns:r="http://schemas.openxmlformats.org/officeDocument/2006/relationships" name="Action list" sheetId="3" state="visible" r:id="rId3"/>
    <sheet xmlns:r="http://schemas.openxmlformats.org/officeDocument/2006/relationships" name="Count sheets" sheetId="4" state="visible" r:id="rId4"/>
    <sheet xmlns:r="http://schemas.openxmlformats.org/officeDocument/2006/relationships" name="Lists" sheetId="5" state="visible" r:id="rId5"/>
  </sheets>
  <definedNames>
    <definedName name="_xlnm.Print_Area" localSheetId="0">'Start here'!$A$1:$H$35</definedName>
    <definedName name="_xlnm.Print_Titles" localSheetId="1">'Stock register'!$1:$3</definedName>
    <definedName name="_xlnm.Print_Area" localSheetId="1">'Stock register'!$A$1:$O$25</definedName>
    <definedName name="_xlnm.Print_Titles" localSheetId="2">'Action list'!$4:$4</definedName>
    <definedName name="_xlnm.Print_Area" localSheetId="2">'Action list'!$A$1:$L$30</definedName>
    <definedName name="_xlnm.Print_Titles" localSheetId="3">'Count sheets'!$6:$6</definedName>
    <definedName name="_xlnm.Print_Area" localSheetId="3">'Count sheets'!$A$1:$E$70</definedName>
    <definedName name="_xlnm.Print_Area" localSheetId="4">'Lists'!$A$1:$D$25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dd\ mmm\ yyyy"/>
  </numFmts>
  <fonts count="15">
    <font>
      <name val="Carlito"/>
      <sz val="11"/>
    </font>
    <font>
      <name val="Carlito"/>
      <b val="1"/>
      <color rgb="FFFFFFFF"/>
      <sz val="11"/>
    </font>
    <font>
      <name val="Carlito"/>
      <i val="1"/>
      <color rgb="FF66758A"/>
      <sz val="11"/>
    </font>
    <font>
      <name val="Carlito"/>
      <b val="1"/>
      <color rgb="FFFFFFFF"/>
      <sz val="18"/>
    </font>
    <font>
      <name val="Carlito"/>
      <b val="1"/>
      <i val="1"/>
      <color rgb="FF66758A"/>
      <sz val="11"/>
    </font>
    <font>
      <name val="Carlito"/>
      <b val="1"/>
      <color rgb="FF0A1733"/>
      <sz val="11"/>
    </font>
    <font>
      <name val="Carlito"/>
      <b val="1"/>
      <color rgb="FFFFFFFF"/>
      <sz val="22"/>
    </font>
    <font>
      <name val="Carlito"/>
      <color rgb="FFBFEFF6"/>
      <sz val="11"/>
    </font>
    <font>
      <name val="Carlito"/>
      <b val="1"/>
      <color rgb="FF081A3A"/>
      <sz val="12"/>
    </font>
    <font>
      <name val="Carlito"/>
      <b val="1"/>
      <color rgb="FF008EAA"/>
      <sz val="11"/>
    </font>
    <font>
      <name val="Carlito"/>
      <color rgb="FF66758A"/>
      <sz val="11"/>
    </font>
    <font>
      <name val="Carlito"/>
      <b val="1"/>
      <color rgb="FF66758A"/>
      <sz val="11"/>
    </font>
    <font>
      <name val="Carlito"/>
      <b val="1"/>
      <color rgb="FF081A3A"/>
      <sz val="16"/>
    </font>
    <font>
      <name val="Carlito"/>
      <b val="1"/>
      <color rgb="FF081A3A"/>
      <sz val="11"/>
    </font>
    <font>
      <name val="Carlito"/>
      <b val="1"/>
      <color rgb="FFFFFFFF"/>
      <sz val="20"/>
    </font>
  </fonts>
  <fills count="10">
    <fill>
      <patternFill/>
    </fill>
    <fill>
      <patternFill patternType="gray125"/>
    </fill>
    <fill>
      <patternFill patternType="solid">
        <fgColor rgb="FF081A3A"/>
      </patternFill>
    </fill>
    <fill>
      <patternFill patternType="solid">
        <fgColor rgb="FFF4F8FB"/>
      </patternFill>
    </fill>
    <fill>
      <patternFill patternType="solid">
        <fgColor rgb="FFDDF6FA"/>
      </patternFill>
    </fill>
    <fill>
      <patternFill patternType="solid">
        <fgColor rgb="FFCFE0EB"/>
      </patternFill>
    </fill>
    <fill>
      <patternFill patternType="solid">
        <fgColor rgb="FFFFFFFF"/>
      </patternFill>
    </fill>
    <fill>
      <patternFill patternType="solid">
        <fgColor rgb="FFE8F1F7"/>
      </patternFill>
    </fill>
    <fill>
      <patternFill patternType="solid">
        <fgColor rgb="FF0C2A55"/>
      </patternFill>
    </fill>
    <fill>
      <patternFill patternType="solid">
        <fgColor rgb="FFE9FBFE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1"/>
  </cellStyleXfs>
  <cellXfs count="31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wrapText="1"/>
    </xf>
    <xf numFmtId="0" fontId="5" fillId="4" borderId="0" applyAlignment="1" pivotButton="0" quotePrefix="0" xfId="0">
      <alignment wrapText="1"/>
    </xf>
    <xf numFmtId="0" fontId="5" fillId="5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5" fillId="3" borderId="0" pivotButton="0" quotePrefix="0" xfId="0"/>
    <xf numFmtId="164" fontId="0" fillId="0" borderId="0" pivotButton="0" quotePrefix="0" xfId="0"/>
    <xf numFmtId="0" fontId="5" fillId="9" borderId="0" pivotButton="0" quotePrefix="0" xfId="0"/>
    <xf numFmtId="0" fontId="9" fillId="9" borderId="0" pivotButton="0" quotePrefix="0" xfId="0"/>
    <xf numFmtId="164" fontId="0" fillId="0" borderId="0" applyAlignment="1" pivotButton="0" quotePrefix="0" xfId="0">
      <alignment wrapText="1"/>
    </xf>
    <xf numFmtId="0" fontId="0" fillId="6" borderId="0" applyAlignment="1" applyProtection="1" pivotButton="0" quotePrefix="0" xfId="0">
      <alignment wrapText="1"/>
      <protection locked="0" hidden="0"/>
    </xf>
    <xf numFmtId="164" fontId="0" fillId="6" borderId="0" applyAlignment="1" applyProtection="1" pivotButton="0" quotePrefix="0" xfId="0">
      <alignment wrapText="1"/>
      <protection locked="0" hidden="0"/>
    </xf>
    <xf numFmtId="0" fontId="0" fillId="7" borderId="0" applyAlignment="1" applyProtection="1" pivotButton="0" quotePrefix="0" xfId="0">
      <alignment horizontal="center" wrapText="1"/>
      <protection locked="1" hidden="1"/>
    </xf>
    <xf numFmtId="0" fontId="8" fillId="0" borderId="1" pivotButton="0" quotePrefix="0" xfId="0"/>
    <xf numFmtId="0" fontId="0" fillId="0" borderId="1" pivotButton="0" quotePrefix="0" xfId="0"/>
    <xf numFmtId="0" fontId="5" fillId="0" borderId="1" pivotButton="0" quotePrefix="0" xfId="0"/>
    <xf numFmtId="0" fontId="12" fillId="3" borderId="1" pivotButton="0" quotePrefix="0" xfId="0"/>
    <xf numFmtId="0" fontId="10" fillId="0" borderId="1" applyAlignment="1" pivotButton="0" quotePrefix="0" xfId="0">
      <alignment wrapText="1"/>
    </xf>
    <xf numFmtId="0" fontId="10" fillId="0" borderId="1" applyAlignment="1" pivotButton="0" quotePrefix="0" xfId="0">
      <alignment vertical="top" wrapText="1"/>
    </xf>
    <xf numFmtId="0" fontId="0" fillId="0" borderId="0" pivotButton="0" quotePrefix="0" xfId="0"/>
    <xf numFmtId="0" fontId="11" fillId="3" borderId="1" pivotButton="0" quotePrefix="0" xfId="0"/>
    <xf numFmtId="0" fontId="7" fillId="8" borderId="1" pivotButton="0" quotePrefix="0" xfId="0"/>
    <xf numFmtId="0" fontId="6" fillId="2" borderId="1" pivotButton="0" quotePrefix="0" xfId="0"/>
    <xf numFmtId="0" fontId="2" fillId="3" borderId="1" applyAlignment="1" pivotButton="0" quotePrefix="0" xfId="0">
      <alignment wrapText="1"/>
    </xf>
    <xf numFmtId="0" fontId="13" fillId="0" borderId="1" pivotButton="0" quotePrefix="0" xfId="0"/>
    <xf numFmtId="0" fontId="3" fillId="2" borderId="1" pivotButton="0" quotePrefix="0" xfId="0"/>
    <xf numFmtId="0" fontId="4" fillId="3" borderId="1" applyAlignment="1" pivotButton="0" quotePrefix="0" xfId="0">
      <alignment wrapText="1"/>
    </xf>
    <xf numFmtId="0" fontId="10" fillId="3" borderId="1" applyAlignment="1" pivotButton="0" quotePrefix="0" xfId="0">
      <alignment wrapText="1"/>
    </xf>
    <xf numFmtId="0" fontId="13" fillId="9" borderId="1" pivotButton="0" quotePrefix="0" xfId="0"/>
    <xf numFmtId="0" fontId="14" fillId="2" borderId="1" pivotButton="0" quotePrefix="0" xfId="0"/>
  </cellXfs>
  <cellStyles count="1">
    <cellStyle name="Normal" xfId="0" builtinId="0"/>
  </cellStyles>
  <dxfs count="22">
    <dxf>
      <font>
        <b val="1"/>
        <color rgb="FFB42318"/>
      </font>
      <fill>
        <patternFill patternType="solid">
          <bgColor rgb="FFFDE2E1"/>
        </patternFill>
      </fill>
    </dxf>
    <dxf>
      <font>
        <b val="1"/>
        <color rgb="FF8A5A00"/>
      </font>
      <fill>
        <patternFill patternType="solid">
          <bgColor rgb="FFFFF1BF"/>
        </patternFill>
      </fill>
    </dxf>
    <dxf>
      <font>
        <b val="1"/>
        <color rgb="FF8A5A00"/>
      </font>
      <fill>
        <patternFill patternType="solid">
          <bgColor rgb="FFFFF1BF"/>
        </patternFill>
      </fill>
    </dxf>
    <dxf>
      <font>
        <b val="1"/>
        <color rgb="FF175CD3"/>
      </font>
      <fill>
        <patternFill patternType="solid">
          <bgColor rgb="FFE2F0FF"/>
        </patternFill>
      </fill>
    </dxf>
    <dxf>
      <font>
        <b val="1"/>
        <color rgb="FF175CD3"/>
      </font>
      <fill>
        <patternFill patternType="solid">
          <bgColor rgb="FFE2F0FF"/>
        </patternFill>
      </fill>
    </dxf>
    <dxf>
      <font>
        <color rgb="FF475467"/>
      </font>
      <fill>
        <patternFill patternType="solid">
          <bgColor rgb="FFEEF2F6"/>
        </patternFill>
      </fill>
    </dxf>
    <dxf>
      <font>
        <b val="1"/>
        <color rgb="FF18794E"/>
      </font>
      <fill>
        <patternFill patternType="solid">
          <bgColor rgb="FFDDF5E7"/>
        </patternFill>
      </fill>
    </dxf>
    <dxf>
      <font>
        <b val="1"/>
        <color rgb="FFB42318"/>
      </font>
      <fill>
        <patternFill patternType="solid">
          <bgColor rgb="FFFDE2E1"/>
        </patternFill>
      </fill>
    </dxf>
    <dxf>
      <font>
        <b val="1"/>
        <color rgb="FF8A5A00"/>
      </font>
      <fill>
        <patternFill patternType="solid">
          <bgColor rgb="FFFFF1BF"/>
        </patternFill>
      </fill>
    </dxf>
    <dxf>
      <font>
        <b val="1"/>
        <color rgb="FF8A5A00"/>
      </font>
      <fill>
        <patternFill patternType="solid">
          <bgColor rgb="FFFFF1BF"/>
        </patternFill>
      </fill>
    </dxf>
    <dxf>
      <font>
        <b val="1"/>
        <color rgb="FF175CD3"/>
      </font>
      <fill>
        <patternFill patternType="solid">
          <bgColor rgb="FFE2F0FF"/>
        </patternFill>
      </fill>
    </dxf>
    <dxf>
      <font>
        <b val="1"/>
        <color rgb="FF175CD3"/>
      </font>
      <fill>
        <patternFill patternType="solid">
          <bgColor rgb="FFE2F0FF"/>
        </patternFill>
      </fill>
    </dxf>
    <dxf>
      <font>
        <color rgb="FF475467"/>
      </font>
      <fill>
        <patternFill patternType="solid">
          <bgColor rgb="FFEEF2F6"/>
        </patternFill>
      </fill>
    </dxf>
    <dxf>
      <font>
        <b val="1"/>
        <color rgb="FF18794E"/>
      </font>
      <fill>
        <patternFill patternType="solid">
          <bgColor rgb="FFDDF5E7"/>
        </patternFill>
      </fill>
    </dxf>
    <dxf>
      <font>
        <b val="1"/>
        <color rgb="FFB42318"/>
      </font>
      <fill>
        <patternFill patternType="solid">
          <bgColor rgb="FFFDE2E1"/>
        </patternFill>
      </fill>
    </dxf>
    <dxf>
      <font>
        <b val="1"/>
        <color rgb="FF8A5A00"/>
      </font>
      <fill>
        <patternFill patternType="solid">
          <bgColor rgb="FFFFF1BF"/>
        </patternFill>
      </fill>
    </dxf>
    <dxf>
      <font>
        <b val="1"/>
        <color rgb="FF8A5A00"/>
      </font>
      <fill>
        <patternFill patternType="solid">
          <bgColor rgb="FFFFF1BF"/>
        </patternFill>
      </fill>
    </dxf>
    <dxf>
      <font>
        <b val="1"/>
        <color rgb="FF175CD3"/>
      </font>
      <fill>
        <patternFill patternType="solid">
          <bgColor rgb="FFE2F0FF"/>
        </patternFill>
      </fill>
    </dxf>
    <dxf>
      <font>
        <b val="1"/>
        <color rgb="FF175CD3"/>
      </font>
      <fill>
        <patternFill patternType="solid">
          <bgColor rgb="FFE2F0FF"/>
        </patternFill>
      </fill>
    </dxf>
    <dxf>
      <font>
        <color rgb="FF475467"/>
      </font>
      <fill>
        <patternFill patternType="solid">
          <bgColor rgb="FFEEF2F6"/>
        </patternFill>
      </fill>
    </dxf>
    <dxf>
      <font>
        <b val="1"/>
        <color rgb="FF18794E"/>
      </font>
      <fill>
        <patternFill patternType="solid">
          <bgColor rgb="FFDDF5E7"/>
        </patternFill>
      </fill>
    </dxf>
    <dxf>
      <font>
        <b val="1"/>
        <color rgb="FF8A5A00"/>
      </font>
      <fill>
        <patternFill patternType="solid">
          <bgColor rgb="FFFFF1B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StockRegister" displayName="StockRegister" ref="A3:O203" headerRowCount="1" totalsRowShown="0">
  <tableColumns count="15">
    <tableColumn id="1" name="Location"/>
    <tableColumn id="2" name="Category"/>
    <tableColumn id="3" name="Item / Material"/>
    <tableColumn id="4" name="Brand / Manufacturer"/>
    <tableColumn id="5" name="Supplier"/>
    <tableColumn id="6" name="Pack / Unit"/>
    <tableColumn id="7" name="Current Qty"/>
    <tableColumn id="8" name="Minimum Level"/>
    <tableColumn id="9" name="Already Ordered?"/>
    <tableColumn id="10" name="Qty Ordered"/>
    <tableColumn id="11" name="Earliest Expiry"/>
    <tableColumn id="12" name="Stock (AUTO)"/>
    <tableColumn id="13" name="Expiry (AUTO)"/>
    <tableColumn id="14" name="Action (AUTO)"/>
    <tableColumn id="15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ActionItems" displayName="ActionItems" ref="A4:L204" headerRowCount="1" totalsRowShown="0">
  <tableColumns count="12">
    <tableColumn id="1" name="Location"/>
    <tableColumn id="2" name="Category"/>
    <tableColumn id="3" name="Item / Material"/>
    <tableColumn id="4" name="Current Qty"/>
    <tableColumn id="5" name="Minimum Level"/>
    <tableColumn id="6" name="Already Ordered?"/>
    <tableColumn id="7" name="Qty Ordered"/>
    <tableColumn id="8" name="Earliest Expiry"/>
    <tableColumn id="9" name="Stock"/>
    <tableColumn id="10" name="Expiry"/>
    <tableColumn id="11" name="Action"/>
    <tableColumn id="12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tabSelected="1" topLeftCell="A15" workbookViewId="0">
      <selection activeCell="A1" sqref="A1:H2"/>
    </sheetView>
  </sheetViews>
  <sheetFormatPr baseColWidth="8" defaultRowHeight="13.8"/>
  <cols>
    <col width="12" customWidth="1" style="20" min="1" max="1"/>
    <col width="18" customWidth="1" style="20" min="2" max="2"/>
    <col width="14" customWidth="1" style="20" min="3" max="6"/>
    <col width="22" customWidth="1" style="20" min="7" max="7"/>
    <col width="12" customWidth="1" style="20" min="8" max="8"/>
  </cols>
  <sheetData>
    <row r="1" ht="30" customHeight="1" s="20">
      <c r="A1" s="23" t="inlineStr">
        <is>
          <t>DENTAL STOCKTAKE TEMPLATE</t>
        </is>
      </c>
    </row>
    <row r="2" ht="30" customHeight="1" s="20"/>
    <row r="3">
      <c r="A3" s="22" t="inlineStr">
        <is>
          <t>A practical manual stocktake workbook for dental practices</t>
        </is>
      </c>
    </row>
    <row r="5">
      <c r="A5" s="6" t="inlineStr">
        <is>
          <t>Practice</t>
        </is>
      </c>
      <c r="G5" s="1" t="inlineStr">
        <is>
          <t>SETTING</t>
        </is>
      </c>
      <c r="H5" s="1" t="inlineStr">
        <is>
          <t>Value</t>
        </is>
      </c>
    </row>
    <row r="6">
      <c r="A6" s="6" t="inlineStr">
        <is>
          <t>Stocktake date</t>
        </is>
      </c>
      <c r="B6" s="7" t="n"/>
      <c r="G6" s="8" t="inlineStr">
        <is>
          <t>Expiry warning (days)</t>
        </is>
      </c>
      <c r="H6" s="8" t="n">
        <v>90</v>
      </c>
    </row>
    <row r="7">
      <c r="A7" s="6" t="inlineStr">
        <is>
          <t>Counted by</t>
        </is>
      </c>
    </row>
    <row r="8" ht="30" customHeight="1" s="20">
      <c r="A8" s="24" t="inlineStr">
        <is>
          <t>Minimum Level = your chosen reorder threshold. Already Ordered? = Yes changes low stock from REORDER to ORDER PENDING so the team does not order twice.</t>
        </is>
      </c>
    </row>
    <row r="10" ht="15.6" customHeight="1" s="20">
      <c r="A10" s="14" t="inlineStr">
        <is>
          <t>HOW TO USE THIS WORKBOOK</t>
        </is>
      </c>
    </row>
    <row r="11">
      <c r="A11" s="9" t="inlineStr">
        <is>
          <t>01</t>
        </is>
      </c>
      <c r="B11" s="16" t="inlineStr">
        <is>
          <t>Set up</t>
        </is>
      </c>
    </row>
    <row r="12">
      <c r="A12" s="9" t="n"/>
      <c r="B12" s="18" t="inlineStr">
        <is>
          <t>Review or edit Locations and Categories on Lists.</t>
        </is>
      </c>
    </row>
    <row r="13">
      <c r="A13" s="9" t="inlineStr">
        <is>
          <t>02</t>
        </is>
      </c>
      <c r="B13" s="16" t="inlineStr">
        <is>
          <t>First stocktake</t>
        </is>
      </c>
    </row>
    <row r="14">
      <c r="A14" s="9" t="n"/>
      <c r="B14" s="18" t="inlineStr">
        <is>
          <t>Print Count sheets and walk through the practice room by room.</t>
        </is>
      </c>
    </row>
    <row r="15">
      <c r="A15" s="9" t="inlineStr">
        <is>
          <t>03</t>
        </is>
      </c>
      <c r="B15" s="16" t="inlineStr">
        <is>
          <t>Build the register</t>
        </is>
      </c>
    </row>
    <row r="16">
      <c r="A16" s="9" t="n"/>
      <c r="B16" s="18" t="inlineStr">
        <is>
          <t>Enter each material into Stock register. White columns are inputs; AUTO columns calculate themselves.</t>
        </is>
      </c>
    </row>
    <row r="17">
      <c r="A17" s="9" t="inlineStr">
        <is>
          <t>04</t>
        </is>
      </c>
      <c r="B17" s="16" t="inlineStr">
        <is>
          <t>Review attention</t>
        </is>
      </c>
    </row>
    <row r="18">
      <c r="A18" s="9" t="n"/>
      <c r="B18" s="18" t="inlineStr">
        <is>
          <t>Use Stock, Expiry and Action to identify what needs attention.</t>
        </is>
      </c>
    </row>
    <row r="19">
      <c r="A19" s="9" t="inlineStr">
        <is>
          <t>05</t>
        </is>
      </c>
      <c r="B19" s="16" t="inlineStr">
        <is>
          <t>Deal with actions</t>
        </is>
      </c>
    </row>
    <row r="20">
      <c r="A20" s="9" t="n"/>
      <c r="B20" s="18" t="inlineStr">
        <is>
          <t>Reorder, check pending orders, remove expired materials or investigate incomplete counts.</t>
        </is>
      </c>
    </row>
    <row r="21">
      <c r="A21" s="9" t="inlineStr">
        <is>
          <t>06</t>
        </is>
      </c>
      <c r="B21" s="16" t="inlineStr">
        <is>
          <t>Future stocktakes</t>
        </is>
      </c>
    </row>
    <row r="22">
      <c r="A22" s="9" t="n"/>
      <c r="B22" s="18" t="inlineStr">
        <is>
          <t>Filter Stock register by Location and use the populated item list instead of rebuilding it.</t>
        </is>
      </c>
    </row>
    <row r="24" ht="15.6" customHeight="1" s="20">
      <c r="A24" s="14" t="inlineStr">
        <is>
          <t>CURRENT STOCKTAKE SUMMARY</t>
        </is>
      </c>
    </row>
    <row r="25">
      <c r="A25" s="21" t="inlineStr">
        <is>
          <t>Items listed</t>
        </is>
      </c>
      <c r="C25" s="21" t="inlineStr">
        <is>
          <t>At/below minimum</t>
        </is>
      </c>
      <c r="E25" s="21" t="inlineStr">
        <is>
          <t>Order pending</t>
        </is>
      </c>
      <c r="G25" s="21" t="inlineStr">
        <is>
          <t>Expiry attention</t>
        </is>
      </c>
    </row>
    <row r="26" ht="21" customHeight="1" s="20">
      <c r="A26" s="17">
        <f>COUNTIF('Stock register'!$C$4:$C$203,"&lt;&gt;")</f>
        <v/>
      </c>
      <c r="C26" s="17">
        <f>SUMPRODUCT(('Stock register'!$C$4:$C$203&lt;&gt;"")*('Stock register'!$G$4:$G$203&lt;&gt;"")*('Stock register'!$H$4:$H$203&lt;&gt;"")*('Stock register'!$G$4:$G$203&lt;='Stock register'!$H$4:$H$203))</f>
        <v/>
      </c>
      <c r="E26" s="17">
        <f>COUNTIF('Stock register'!$L$4:$L$203,"ORDER PENDING")</f>
        <v/>
      </c>
      <c r="G26" s="17">
        <f>COUNTIF('Stock register'!$M$4:$M$203,"EXPIRED")+COUNTIF('Stock register'!$M$4:$M$203,"EXPIRING SOON")</f>
        <v/>
      </c>
    </row>
    <row r="28">
      <c r="A28" s="21" t="inlineStr">
        <is>
          <t>Action needed</t>
        </is>
      </c>
      <c r="C28" s="21" t="inlineStr">
        <is>
          <t>Count incomplete</t>
        </is>
      </c>
      <c r="E28" s="21" t="inlineStr">
        <is>
          <t>OK</t>
        </is>
      </c>
    </row>
    <row r="29" ht="21" customHeight="1" s="20">
      <c r="A29" s="17">
        <f>SUMPRODUCT(('Stock register'!$C$4:$C$203&lt;&gt;"")*('Stock register'!$N$4:$N$203&lt;&gt;"OK"))</f>
        <v/>
      </c>
      <c r="C29" s="17">
        <f>COUNTIF('Stock register'!$L$4:$L$203,"COUNT NEEDED")</f>
        <v/>
      </c>
      <c r="E29" s="17">
        <f>COUNTIF('Stock register'!$N$4:$N$203,"OK")</f>
        <v/>
      </c>
    </row>
    <row r="31">
      <c r="A31" s="25" t="inlineStr">
        <is>
          <t>Compatibility &amp; limitations</t>
        </is>
      </c>
    </row>
    <row r="32">
      <c r="A32" s="19" t="inlineStr">
        <is>
          <t>Core calculations use standard Excel formulas. This is a manual point-in-time stocktake, not regulatory or compliance advice. Record expiry where relevant. If batches of the same material have different expiry dates, use separate rows.</t>
        </is>
      </c>
    </row>
    <row r="33"/>
    <row r="34"/>
    <row r="35"/>
  </sheetData>
  <mergeCells count="33">
    <mergeCell ref="A24:H24"/>
    <mergeCell ref="B15:H15"/>
    <mergeCell ref="C26:D26"/>
    <mergeCell ref="B20:H20"/>
    <mergeCell ref="A32:H35"/>
    <mergeCell ref="C29:D29"/>
    <mergeCell ref="A25:B25"/>
    <mergeCell ref="E29:F29"/>
    <mergeCell ref="C25:D25"/>
    <mergeCell ref="E28:F28"/>
    <mergeCell ref="B16:H16"/>
    <mergeCell ref="B22:H22"/>
    <mergeCell ref="A26:B26"/>
    <mergeCell ref="A3:H3"/>
    <mergeCell ref="B18:H18"/>
    <mergeCell ref="B21:H21"/>
    <mergeCell ref="B12:H12"/>
    <mergeCell ref="B11:H11"/>
    <mergeCell ref="E26:F26"/>
    <mergeCell ref="A1:H2"/>
    <mergeCell ref="A8:H8"/>
    <mergeCell ref="G26:H26"/>
    <mergeCell ref="B14:H14"/>
    <mergeCell ref="B17:H17"/>
    <mergeCell ref="A29:B29"/>
    <mergeCell ref="B13:H13"/>
    <mergeCell ref="E25:F25"/>
    <mergeCell ref="G25:H25"/>
    <mergeCell ref="A10:H10"/>
    <mergeCell ref="A28:B28"/>
    <mergeCell ref="C28:D28"/>
    <mergeCell ref="B19:H19"/>
    <mergeCell ref="A31:H31"/>
  </mergeCells>
  <pageMargins left="0.35" right="0.35" top="0.45" bottom="0.4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03"/>
  <sheetViews>
    <sheetView showGridLines="0" workbookViewId="0">
      <pane xSplit="3" ySplit="3" topLeftCell="D4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:O1"/>
    </sheetView>
  </sheetViews>
  <sheetFormatPr baseColWidth="8" defaultRowHeight="13.8"/>
  <cols>
    <col width="17" customWidth="1" style="20" min="1" max="1"/>
    <col width="21" customWidth="1" style="20" min="2" max="2"/>
    <col width="32" customWidth="1" style="20" min="3" max="3"/>
    <col width="21" customWidth="1" style="20" min="4" max="5"/>
    <col width="16" customWidth="1" style="20" min="6" max="6"/>
    <col width="11" customWidth="1" style="20" min="7" max="7"/>
    <col width="13" customWidth="1" style="20" min="8" max="8"/>
    <col width="15" customWidth="1" style="20" min="9" max="9"/>
    <col width="11" customWidth="1" style="20" min="10" max="10"/>
    <col width="16" customWidth="1" style="20" min="11" max="11"/>
    <col width="18" customWidth="1" style="20" min="12" max="13"/>
    <col width="19" customWidth="1" style="20" min="14" max="14"/>
    <col width="32" customWidth="1" style="20" min="15" max="15"/>
  </cols>
  <sheetData>
    <row r="1" ht="34.05" customHeight="1" s="20">
      <c r="A1" s="26" t="inlineStr">
        <is>
          <t>DENTAL STOCK REGISTER</t>
        </is>
      </c>
    </row>
    <row r="2" ht="30" customHeight="1" s="20">
      <c r="A2" s="27" t="inlineStr">
        <is>
          <t>WHITE INPUT COLUMNS = enter information.  SHADED AUTO COLUMNS = calculated for you — do not type in Stock, Expiry or Action.</t>
        </is>
      </c>
    </row>
    <row r="3" ht="42" customHeight="1" s="20">
      <c r="A3" s="3" t="inlineStr">
        <is>
          <t>Location</t>
        </is>
      </c>
      <c r="B3" s="3" t="inlineStr">
        <is>
          <t>Category</t>
        </is>
      </c>
      <c r="C3" s="3" t="inlineStr">
        <is>
          <t>Item / Material</t>
        </is>
      </c>
      <c r="D3" s="3" t="inlineStr">
        <is>
          <t>Brand / Manufacturer</t>
        </is>
      </c>
      <c r="E3" s="3" t="inlineStr">
        <is>
          <t>Supplier</t>
        </is>
      </c>
      <c r="F3" s="3" t="inlineStr">
        <is>
          <t>Pack / Unit</t>
        </is>
      </c>
      <c r="G3" s="3" t="inlineStr">
        <is>
          <t>Current Qty</t>
        </is>
      </c>
      <c r="H3" s="3" t="inlineStr">
        <is>
          <t>Minimum Level</t>
        </is>
      </c>
      <c r="I3" s="3" t="inlineStr">
        <is>
          <t>Already Ordered?</t>
        </is>
      </c>
      <c r="J3" s="3" t="inlineStr">
        <is>
          <t>Qty Ordered</t>
        </is>
      </c>
      <c r="K3" s="3" t="inlineStr">
        <is>
          <t>Earliest Expiry</t>
        </is>
      </c>
      <c r="L3" s="4" t="inlineStr">
        <is>
          <t>Stock (AUTO)</t>
        </is>
      </c>
      <c r="M3" s="4" t="inlineStr">
        <is>
          <t>Expiry (AUTO)</t>
        </is>
      </c>
      <c r="N3" s="4" t="inlineStr">
        <is>
          <t>Action (AUTO)</t>
        </is>
      </c>
      <c r="O3" s="3" t="inlineStr">
        <is>
          <t>Notes</t>
        </is>
      </c>
    </row>
    <row r="4" ht="37.95" customHeight="1" s="20">
      <c r="A4" s="11" t="inlineStr">
        <is>
          <t>Surgery 1</t>
        </is>
      </c>
      <c r="B4" s="11" t="inlineStr">
        <is>
          <t>PPE</t>
        </is>
      </c>
      <c r="C4" s="11" t="inlineStr">
        <is>
          <t>[Example] Nitrile gloves</t>
        </is>
      </c>
      <c r="D4" s="11" t="inlineStr">
        <is>
          <t>Example Brand</t>
        </is>
      </c>
      <c r="E4" s="11" t="inlineStr">
        <is>
          <t>Example Supplier</t>
        </is>
      </c>
      <c r="F4" s="11" t="inlineStr">
        <is>
          <t>Box 100</t>
        </is>
      </c>
      <c r="G4" s="11" t="n">
        <v>12</v>
      </c>
      <c r="H4" s="11" t="n">
        <v>5</v>
      </c>
      <c r="I4" s="11" t="inlineStr">
        <is>
          <t>No</t>
        </is>
      </c>
      <c r="J4" s="11" t="n"/>
      <c r="K4" s="12" t="n"/>
      <c r="L4" s="13">
        <f>IF(C4="","",IF(G4="","COUNT NEEDED",IF(H4="","OK",IF(G4&lt;=H4,IF(I4="Yes","ORDER PENDING","REORDER"),"OK"))))</f>
        <v/>
      </c>
      <c r="M4" s="13">
        <f>IF(C4="","",IF(K4="","N/A",IF(K4&lt;TODAY(),"EXPIRED",IF(K4&lt;=TODAY()+'Start here'!$H$6,"EXPIRING SOON","OK"))))</f>
        <v/>
      </c>
      <c r="N4" s="13">
        <f>IF(C4="","",IF(AND(K4&lt;&gt;"",K4&lt;TODAY()),"EXPIRED",IF(G4="","COUNT NEEDED",IF(AND(H4&lt;&gt;"",G4&lt;=H4,I4&lt;&gt;"Yes"),"REORDER",IF(AND(H4&lt;&gt;"",G4&lt;=H4,I4="Yes"),"ORDER PENDING",IF(AND(K4&lt;&gt;"",K4&lt;=TODAY()+'Start here'!$H$6),"EXPIRING SOON","OK"))))))</f>
        <v/>
      </c>
      <c r="O4" s="11" t="n"/>
    </row>
    <row r="5" ht="37.95" customHeight="1" s="20">
      <c r="A5" s="11" t="inlineStr">
        <is>
          <t>Surgery 1</t>
        </is>
      </c>
      <c r="B5" s="11" t="inlineStr">
        <is>
          <t>Restorative</t>
        </is>
      </c>
      <c r="C5" s="11" t="inlineStr">
        <is>
          <t>[Example] Universal composite</t>
        </is>
      </c>
      <c r="D5" s="11" t="inlineStr">
        <is>
          <t>Example Brand</t>
        </is>
      </c>
      <c r="E5" s="11" t="inlineStr">
        <is>
          <t>Example Supplier</t>
        </is>
      </c>
      <c r="F5" s="11" t="inlineStr">
        <is>
          <t>Syringe</t>
        </is>
      </c>
      <c r="G5" s="11" t="n">
        <v>2</v>
      </c>
      <c r="H5" s="11" t="n">
        <v>5</v>
      </c>
      <c r="I5" s="11" t="inlineStr">
        <is>
          <t>No</t>
        </is>
      </c>
      <c r="J5" s="11" t="n"/>
      <c r="K5" s="12" t="n">
        <v>46464</v>
      </c>
      <c r="L5" s="13">
        <f>IF(C5="","",IF(G5="","COUNT NEEDED",IF(H5="","OK",IF(G5&lt;=H5,IF(I5="Yes","ORDER PENDING","REORDER"),"OK"))))</f>
        <v/>
      </c>
      <c r="M5" s="13">
        <f>IF(C5="","",IF(K5="","N/A",IF(K5&lt;TODAY(),"EXPIRED",IF(K5&lt;=TODAY()+'Start here'!$H$6,"EXPIRING SOON","OK"))))</f>
        <v/>
      </c>
      <c r="N5" s="13">
        <f>IF(C5="","",IF(AND(K5&lt;&gt;"",K5&lt;TODAY()),"EXPIRED",IF(G5="","COUNT NEEDED",IF(AND(H5&lt;&gt;"",G5&lt;=H5,I5&lt;&gt;"Yes"),"REORDER",IF(AND(H5&lt;&gt;"",G5&lt;=H5,I5="Yes"),"ORDER PENDING",IF(AND(K5&lt;&gt;"",K5&lt;=TODAY()+'Start here'!$H$6),"EXPIRING SOON","OK"))))))</f>
        <v/>
      </c>
      <c r="O5" s="11" t="n"/>
    </row>
    <row r="6" ht="37.95" customHeight="1" s="20">
      <c r="A6" s="11" t="inlineStr">
        <is>
          <t>Surgery 2</t>
        </is>
      </c>
      <c r="B6" s="11" t="inlineStr">
        <is>
          <t>Anaesthetic / Needles</t>
        </is>
      </c>
      <c r="C6" s="11" t="inlineStr">
        <is>
          <t>[Example] Local anaesthetic cartridges</t>
        </is>
      </c>
      <c r="D6" s="11" t="inlineStr">
        <is>
          <t>Example Brand</t>
        </is>
      </c>
      <c r="E6" s="11" t="inlineStr">
        <is>
          <t>Example Supplier</t>
        </is>
      </c>
      <c r="F6" s="11" t="inlineStr">
        <is>
          <t>Box 50</t>
        </is>
      </c>
      <c r="G6" s="11" t="n">
        <v>3</v>
      </c>
      <c r="H6" s="11" t="n">
        <v>6</v>
      </c>
      <c r="I6" s="11" t="inlineStr">
        <is>
          <t>Yes</t>
        </is>
      </c>
      <c r="J6" s="11" t="n">
        <v>10</v>
      </c>
      <c r="K6" s="12" t="n">
        <v>46434</v>
      </c>
      <c r="L6" s="13">
        <f>IF(C6="","",IF(G6="","COUNT NEEDED",IF(H6="","OK",IF(G6&lt;=H6,IF(I6="Yes","ORDER PENDING","REORDER"),"OK"))))</f>
        <v/>
      </c>
      <c r="M6" s="13">
        <f>IF(C6="","",IF(K6="","N/A",IF(K6&lt;TODAY(),"EXPIRED",IF(K6&lt;=TODAY()+'Start here'!$H$6,"EXPIRING SOON","OK"))))</f>
        <v/>
      </c>
      <c r="N6" s="13">
        <f>IF(C6="","",IF(AND(K6&lt;&gt;"",K6&lt;TODAY()),"EXPIRED",IF(G6="","COUNT NEEDED",IF(AND(H6&lt;&gt;"",G6&lt;=H6,I6&lt;&gt;"Yes"),"REORDER",IF(AND(H6&lt;&gt;"",G6&lt;=H6,I6="Yes"),"ORDER PENDING",IF(AND(K6&lt;&gt;"",K6&lt;=TODAY()+'Start here'!$H$6),"EXPIRING SOON","OK"))))))</f>
        <v/>
      </c>
      <c r="O6" s="11" t="n"/>
    </row>
    <row r="7" ht="37.95" customHeight="1" s="20">
      <c r="A7" s="11" t="inlineStr">
        <is>
          <t>Decontamination</t>
        </is>
      </c>
      <c r="B7" s="11" t="inlineStr">
        <is>
          <t>Disinfection</t>
        </is>
      </c>
      <c r="C7" s="11" t="inlineStr">
        <is>
          <t>[Example] Chlorhexidine solution</t>
        </is>
      </c>
      <c r="D7" s="11" t="inlineStr">
        <is>
          <t>Example Brand</t>
        </is>
      </c>
      <c r="E7" s="11" t="inlineStr">
        <is>
          <t>Example Supplier</t>
        </is>
      </c>
      <c r="F7" s="11" t="inlineStr">
        <is>
          <t>Bottle</t>
        </is>
      </c>
      <c r="G7" s="11" t="n">
        <v>1</v>
      </c>
      <c r="H7" s="11" t="n">
        <v>4</v>
      </c>
      <c r="I7" s="11" t="inlineStr">
        <is>
          <t>No</t>
        </is>
      </c>
      <c r="J7" s="11" t="n"/>
      <c r="K7" s="12" t="n">
        <v>46274</v>
      </c>
      <c r="L7" s="13">
        <f>IF(C7="","",IF(G7="","COUNT NEEDED",IF(H7="","OK",IF(G7&lt;=H7,IF(I7="Yes","ORDER PENDING","REORDER"),"OK"))))</f>
        <v/>
      </c>
      <c r="M7" s="13">
        <f>IF(C7="","",IF(K7="","N/A",IF(K7&lt;TODAY(),"EXPIRED",IF(K7&lt;=TODAY()+'Start here'!$H$6,"EXPIRING SOON","OK"))))</f>
        <v/>
      </c>
      <c r="N7" s="13">
        <f>IF(C7="","",IF(AND(K7&lt;&gt;"",K7&lt;TODAY()),"EXPIRED",IF(G7="","COUNT NEEDED",IF(AND(H7&lt;&gt;"",G7&lt;=H7,I7&lt;&gt;"Yes"),"REORDER",IF(AND(H7&lt;&gt;"",G7&lt;=H7,I7="Yes"),"ORDER PENDING",IF(AND(K7&lt;&gt;"",K7&lt;=TODAY()+'Start here'!$H$6),"EXPIRING SOON","OK"))))))</f>
        <v/>
      </c>
      <c r="O7" s="11" t="n"/>
    </row>
    <row r="8" ht="37.95" customHeight="1" s="20">
      <c r="A8" s="11" t="inlineStr">
        <is>
          <t>Surgery 1</t>
        </is>
      </c>
      <c r="B8" s="11" t="inlineStr">
        <is>
          <t>Bonding / Etching</t>
        </is>
      </c>
      <c r="C8" s="11" t="inlineStr">
        <is>
          <t>[Example] Bonding agent</t>
        </is>
      </c>
      <c r="D8" s="11" t="inlineStr">
        <is>
          <t>Example Brand</t>
        </is>
      </c>
      <c r="E8" s="11" t="inlineStr">
        <is>
          <t>Example Supplier</t>
        </is>
      </c>
      <c r="F8" s="11" t="inlineStr">
        <is>
          <t>Bottle</t>
        </is>
      </c>
      <c r="G8" s="11" t="n">
        <v>4</v>
      </c>
      <c r="H8" s="11" t="n">
        <v>2</v>
      </c>
      <c r="I8" s="11" t="inlineStr">
        <is>
          <t>No</t>
        </is>
      </c>
      <c r="J8" s="11" t="n"/>
      <c r="K8" s="12" t="n">
        <v>46329</v>
      </c>
      <c r="L8" s="13">
        <f>IF(C8="","",IF(G8="","COUNT NEEDED",IF(H8="","OK",IF(G8&lt;=H8,IF(I8="Yes","ORDER PENDING","REORDER"),"OK"))))</f>
        <v/>
      </c>
      <c r="M8" s="13">
        <f>IF(C8="","",IF(K8="","N/A",IF(K8&lt;TODAY(),"EXPIRED",IF(K8&lt;=TODAY()+'Start here'!$H$6,"EXPIRING SOON","OK"))))</f>
        <v/>
      </c>
      <c r="N8" s="13">
        <f>IF(C8="","",IF(AND(K8&lt;&gt;"",K8&lt;TODAY()),"EXPIRED",IF(G8="","COUNT NEEDED",IF(AND(H8&lt;&gt;"",G8&lt;=H8,I8&lt;&gt;"Yes"),"REORDER",IF(AND(H8&lt;&gt;"",G8&lt;=H8,I8="Yes"),"ORDER PENDING",IF(AND(K8&lt;&gt;"",K8&lt;=TODAY()+'Start here'!$H$6),"EXPIRING SOON","OK"))))))</f>
        <v/>
      </c>
      <c r="O8" s="11" t="n"/>
    </row>
    <row r="9" ht="37.95" customHeight="1" s="20">
      <c r="A9" s="11" t="inlineStr">
        <is>
          <t>Stock room</t>
        </is>
      </c>
      <c r="B9" s="11" t="inlineStr">
        <is>
          <t>Implant</t>
        </is>
      </c>
      <c r="C9" s="11" t="inlineStr">
        <is>
          <t>[Example] Implant abutment</t>
        </is>
      </c>
      <c r="D9" s="11" t="inlineStr">
        <is>
          <t>Example Brand</t>
        </is>
      </c>
      <c r="E9" s="11" t="inlineStr">
        <is>
          <t>Example Supplier</t>
        </is>
      </c>
      <c r="F9" s="11" t="inlineStr">
        <is>
          <t>Each</t>
        </is>
      </c>
      <c r="G9" s="11" t="n">
        <v>4</v>
      </c>
      <c r="H9" s="11" t="n"/>
      <c r="I9" s="11" t="inlineStr">
        <is>
          <t>No</t>
        </is>
      </c>
      <c r="J9" s="11" t="n"/>
      <c r="K9" s="12" t="n"/>
      <c r="L9" s="13">
        <f>IF(C9="","",IF(G9="","COUNT NEEDED",IF(H9="","OK",IF(G9&lt;=H9,IF(I9="Yes","ORDER PENDING","REORDER"),"OK"))))</f>
        <v/>
      </c>
      <c r="M9" s="13">
        <f>IF(C9="","",IF(K9="","N/A",IF(K9&lt;TODAY(),"EXPIRED",IF(K9&lt;=TODAY()+'Start here'!$H$6,"EXPIRING SOON","OK"))))</f>
        <v/>
      </c>
      <c r="N9" s="13">
        <f>IF(C9="","",IF(AND(K9&lt;&gt;"",K9&lt;TODAY()),"EXPIRED",IF(G9="","COUNT NEEDED",IF(AND(H9&lt;&gt;"",G9&lt;=H9,I9&lt;&gt;"Yes"),"REORDER",IF(AND(H9&lt;&gt;"",G9&lt;=H9,I9="Yes"),"ORDER PENDING",IF(AND(K9&lt;&gt;"",K9&lt;=TODAY()+'Start here'!$H$6),"EXPIRING SOON","OK"))))))</f>
        <v/>
      </c>
      <c r="O9" s="11" t="n"/>
    </row>
    <row r="10" ht="37.95" customHeight="1" s="20">
      <c r="A10" s="11" t="inlineStr">
        <is>
          <t>Stock room</t>
        </is>
      </c>
      <c r="B10" s="11" t="inlineStr">
        <is>
          <t>PPE</t>
        </is>
      </c>
      <c r="C10" s="11" t="inlineStr">
        <is>
          <t>[Example] Type IIR masks</t>
        </is>
      </c>
      <c r="D10" s="11" t="inlineStr">
        <is>
          <t>Example Brand</t>
        </is>
      </c>
      <c r="E10" s="11" t="inlineStr">
        <is>
          <t>Example Supplier</t>
        </is>
      </c>
      <c r="F10" s="11" t="inlineStr">
        <is>
          <t>Box 50</t>
        </is>
      </c>
      <c r="G10" s="11" t="n"/>
      <c r="H10" s="11" t="n">
        <v>4</v>
      </c>
      <c r="I10" s="11" t="inlineStr">
        <is>
          <t>No</t>
        </is>
      </c>
      <c r="J10" s="11" t="n"/>
      <c r="K10" s="12" t="n"/>
      <c r="L10" s="13">
        <f>IF(C10="","",IF(G10="","COUNT NEEDED",IF(H10="","OK",IF(G10&lt;=H10,IF(I10="Yes","ORDER PENDING","REORDER"),"OK"))))</f>
        <v/>
      </c>
      <c r="M10" s="13">
        <f>IF(C10="","",IF(K10="","N/A",IF(K10&lt;TODAY(),"EXPIRED",IF(K10&lt;=TODAY()+'Start here'!$H$6,"EXPIRING SOON","OK"))))</f>
        <v/>
      </c>
      <c r="N10" s="13">
        <f>IF(C10="","",IF(AND(K10&lt;&gt;"",K10&lt;TODAY()),"EXPIRED",IF(G10="","COUNT NEEDED",IF(AND(H10&lt;&gt;"",G10&lt;=H10,I10&lt;&gt;"Yes"),"REORDER",IF(AND(H10&lt;&gt;"",G10&lt;=H10,I10="Yes"),"ORDER PENDING",IF(AND(K10&lt;&gt;"",K10&lt;=TODAY()+'Start here'!$H$6),"EXPIRING SOON","OK"))))))</f>
        <v/>
      </c>
      <c r="O10" s="11" t="n"/>
    </row>
    <row r="11" ht="37.95" customHeight="1" s="20">
      <c r="A11" s="11" t="inlineStr">
        <is>
          <t>Stock room</t>
        </is>
      </c>
      <c r="B11" s="11" t="inlineStr">
        <is>
          <t>Restorative</t>
        </is>
      </c>
      <c r="C11" s="11" t="inlineStr">
        <is>
          <t>[Example] Universal composite — later expiry batch</t>
        </is>
      </c>
      <c r="D11" s="11" t="inlineStr">
        <is>
          <t>Example Brand</t>
        </is>
      </c>
      <c r="E11" s="11" t="inlineStr">
        <is>
          <t>Example Supplier</t>
        </is>
      </c>
      <c r="F11" s="11" t="inlineStr">
        <is>
          <t>Syringe</t>
        </is>
      </c>
      <c r="G11" s="11" t="n">
        <v>7</v>
      </c>
      <c r="H11" s="11" t="n">
        <v>5</v>
      </c>
      <c r="I11" s="11" t="inlineStr">
        <is>
          <t>No</t>
        </is>
      </c>
      <c r="J11" s="11" t="n"/>
      <c r="K11" s="12" t="n">
        <v>46434</v>
      </c>
      <c r="L11" s="13">
        <f>IF(C11="","",IF(G11="","COUNT NEEDED",IF(H11="","OK",IF(G11&lt;=H11,IF(I11="Yes","ORDER PENDING","REORDER"),"OK"))))</f>
        <v/>
      </c>
      <c r="M11" s="13">
        <f>IF(C11="","",IF(K11="","N/A",IF(K11&lt;TODAY(),"EXPIRED",IF(K11&lt;=TODAY()+'Start here'!$H$6,"EXPIRING SOON","OK"))))</f>
        <v/>
      </c>
      <c r="N11" s="13">
        <f>IF(C11="","",IF(AND(K11&lt;&gt;"",K11&lt;TODAY()),"EXPIRED",IF(G11="","COUNT NEEDED",IF(AND(H11&lt;&gt;"",G11&lt;=H11,I11&lt;&gt;"Yes"),"REORDER",IF(AND(H11&lt;&gt;"",G11&lt;=H11,I11="Yes"),"ORDER PENDING",IF(AND(K11&lt;&gt;"",K11&lt;=TODAY()+'Start here'!$H$6),"EXPIRING SOON","OK"))))))</f>
        <v/>
      </c>
      <c r="O11" s="11" t="n"/>
    </row>
    <row r="12" ht="22.05" customHeight="1" s="20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2" t="n"/>
      <c r="L12" s="13">
        <f>IF(C12="","",IF(G12="","COUNT NEEDED",IF(H12="","OK",IF(G12&lt;=H12,IF(I12="Yes","ORDER PENDING","REORDER"),"OK"))))</f>
        <v/>
      </c>
      <c r="M12" s="13">
        <f>IF(C12="","",IF(K12="","N/A",IF(K12&lt;TODAY(),"EXPIRED",IF(K12&lt;=TODAY()+'Start here'!$H$6,"EXPIRING SOON","OK"))))</f>
        <v/>
      </c>
      <c r="N12" s="13">
        <f>IF(C12="","",IF(AND(K12&lt;&gt;"",K12&lt;TODAY()),"EXPIRED",IF(G12="","COUNT NEEDED",IF(AND(H12&lt;&gt;"",G12&lt;=H12,I12&lt;&gt;"Yes"),"REORDER",IF(AND(H12&lt;&gt;"",G12&lt;=H12,I12="Yes"),"ORDER PENDING",IF(AND(K12&lt;&gt;"",K12&lt;=TODAY()+'Start here'!$H$6),"EXPIRING SOON","OK"))))))</f>
        <v/>
      </c>
      <c r="O12" s="11" t="n"/>
    </row>
    <row r="13" ht="22.05" customHeight="1" s="20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2" t="n"/>
      <c r="L13" s="13">
        <f>IF(C13="","",IF(G13="","COUNT NEEDED",IF(H13="","OK",IF(G13&lt;=H13,IF(I13="Yes","ORDER PENDING","REORDER"),"OK"))))</f>
        <v/>
      </c>
      <c r="M13" s="13">
        <f>IF(C13="","",IF(K13="","N/A",IF(K13&lt;TODAY(),"EXPIRED",IF(K13&lt;=TODAY()+'Start here'!$H$6,"EXPIRING SOON","OK"))))</f>
        <v/>
      </c>
      <c r="N13" s="13">
        <f>IF(C13="","",IF(AND(K13&lt;&gt;"",K13&lt;TODAY()),"EXPIRED",IF(G13="","COUNT NEEDED",IF(AND(H13&lt;&gt;"",G13&lt;=H13,I13&lt;&gt;"Yes"),"REORDER",IF(AND(H13&lt;&gt;"",G13&lt;=H13,I13="Yes"),"ORDER PENDING",IF(AND(K13&lt;&gt;"",K13&lt;=TODAY()+'Start here'!$H$6),"EXPIRING SOON","OK"))))))</f>
        <v/>
      </c>
      <c r="O13" s="11" t="n"/>
    </row>
    <row r="14" ht="22.05" customHeight="1" s="20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2" t="n"/>
      <c r="L14" s="13">
        <f>IF(C14="","",IF(G14="","COUNT NEEDED",IF(H14="","OK",IF(G14&lt;=H14,IF(I14="Yes","ORDER PENDING","REORDER"),"OK"))))</f>
        <v/>
      </c>
      <c r="M14" s="13">
        <f>IF(C14="","",IF(K14="","N/A",IF(K14&lt;TODAY(),"EXPIRED",IF(K14&lt;=TODAY()+'Start here'!$H$6,"EXPIRING SOON","OK"))))</f>
        <v/>
      </c>
      <c r="N14" s="13">
        <f>IF(C14="","",IF(AND(K14&lt;&gt;"",K14&lt;TODAY()),"EXPIRED",IF(G14="","COUNT NEEDED",IF(AND(H14&lt;&gt;"",G14&lt;=H14,I14&lt;&gt;"Yes"),"REORDER",IF(AND(H14&lt;&gt;"",G14&lt;=H14,I14="Yes"),"ORDER PENDING",IF(AND(K14&lt;&gt;"",K14&lt;=TODAY()+'Start here'!$H$6),"EXPIRING SOON","OK"))))))</f>
        <v/>
      </c>
      <c r="O14" s="11" t="n"/>
    </row>
    <row r="15" ht="22.05" customHeight="1" s="20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2" t="n"/>
      <c r="L15" s="13">
        <f>IF(C15="","",IF(G15="","COUNT NEEDED",IF(H15="","OK",IF(G15&lt;=H15,IF(I15="Yes","ORDER PENDING","REORDER"),"OK"))))</f>
        <v/>
      </c>
      <c r="M15" s="13">
        <f>IF(C15="","",IF(K15="","N/A",IF(K15&lt;TODAY(),"EXPIRED",IF(K15&lt;=TODAY()+'Start here'!$H$6,"EXPIRING SOON","OK"))))</f>
        <v/>
      </c>
      <c r="N15" s="13">
        <f>IF(C15="","",IF(AND(K15&lt;&gt;"",K15&lt;TODAY()),"EXPIRED",IF(G15="","COUNT NEEDED",IF(AND(H15&lt;&gt;"",G15&lt;=H15,I15&lt;&gt;"Yes"),"REORDER",IF(AND(H15&lt;&gt;"",G15&lt;=H15,I15="Yes"),"ORDER PENDING",IF(AND(K15&lt;&gt;"",K15&lt;=TODAY()+'Start here'!$H$6),"EXPIRING SOON","OK"))))))</f>
        <v/>
      </c>
      <c r="O15" s="11" t="n"/>
    </row>
    <row r="16" ht="22.05" customHeight="1" s="20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2" t="n"/>
      <c r="L16" s="13">
        <f>IF(C16="","",IF(G16="","COUNT NEEDED",IF(H16="","OK",IF(G16&lt;=H16,IF(I16="Yes","ORDER PENDING","REORDER"),"OK"))))</f>
        <v/>
      </c>
      <c r="M16" s="13">
        <f>IF(C16="","",IF(K16="","N/A",IF(K16&lt;TODAY(),"EXPIRED",IF(K16&lt;=TODAY()+'Start here'!$H$6,"EXPIRING SOON","OK"))))</f>
        <v/>
      </c>
      <c r="N16" s="13">
        <f>IF(C16="","",IF(AND(K16&lt;&gt;"",K16&lt;TODAY()),"EXPIRED",IF(G16="","COUNT NEEDED",IF(AND(H16&lt;&gt;"",G16&lt;=H16,I16&lt;&gt;"Yes"),"REORDER",IF(AND(H16&lt;&gt;"",G16&lt;=H16,I16="Yes"),"ORDER PENDING",IF(AND(K16&lt;&gt;"",K16&lt;=TODAY()+'Start here'!$H$6),"EXPIRING SOON","OK"))))))</f>
        <v/>
      </c>
      <c r="O16" s="11" t="n"/>
    </row>
    <row r="17" ht="22.05" customHeight="1" s="20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2" t="n"/>
      <c r="L17" s="13">
        <f>IF(C17="","",IF(G17="","COUNT NEEDED",IF(H17="","OK",IF(G17&lt;=H17,IF(I17="Yes","ORDER PENDING","REORDER"),"OK"))))</f>
        <v/>
      </c>
      <c r="M17" s="13">
        <f>IF(C17="","",IF(K17="","N/A",IF(K17&lt;TODAY(),"EXPIRED",IF(K17&lt;=TODAY()+'Start here'!$H$6,"EXPIRING SOON","OK"))))</f>
        <v/>
      </c>
      <c r="N17" s="13">
        <f>IF(C17="","",IF(AND(K17&lt;&gt;"",K17&lt;TODAY()),"EXPIRED",IF(G17="","COUNT NEEDED",IF(AND(H17&lt;&gt;"",G17&lt;=H17,I17&lt;&gt;"Yes"),"REORDER",IF(AND(H17&lt;&gt;"",G17&lt;=H17,I17="Yes"),"ORDER PENDING",IF(AND(K17&lt;&gt;"",K17&lt;=TODAY()+'Start here'!$H$6),"EXPIRING SOON","OK"))))))</f>
        <v/>
      </c>
      <c r="O17" s="11" t="n"/>
    </row>
    <row r="18" ht="22.05" customHeight="1" s="20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2" t="n"/>
      <c r="L18" s="13">
        <f>IF(C18="","",IF(G18="","COUNT NEEDED",IF(H18="","OK",IF(G18&lt;=H18,IF(I18="Yes","ORDER PENDING","REORDER"),"OK"))))</f>
        <v/>
      </c>
      <c r="M18" s="13">
        <f>IF(C18="","",IF(K18="","N/A",IF(K18&lt;TODAY(),"EXPIRED",IF(K18&lt;=TODAY()+'Start here'!$H$6,"EXPIRING SOON","OK"))))</f>
        <v/>
      </c>
      <c r="N18" s="13">
        <f>IF(C18="","",IF(AND(K18&lt;&gt;"",K18&lt;TODAY()),"EXPIRED",IF(G18="","COUNT NEEDED",IF(AND(H18&lt;&gt;"",G18&lt;=H18,I18&lt;&gt;"Yes"),"REORDER",IF(AND(H18&lt;&gt;"",G18&lt;=H18,I18="Yes"),"ORDER PENDING",IF(AND(K18&lt;&gt;"",K18&lt;=TODAY()+'Start here'!$H$6),"EXPIRING SOON","OK"))))))</f>
        <v/>
      </c>
      <c r="O18" s="11" t="n"/>
    </row>
    <row r="19" ht="22.05" customHeight="1" s="20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2" t="n"/>
      <c r="L19" s="13">
        <f>IF(C19="","",IF(G19="","COUNT NEEDED",IF(H19="","OK",IF(G19&lt;=H19,IF(I19="Yes","ORDER PENDING","REORDER"),"OK"))))</f>
        <v/>
      </c>
      <c r="M19" s="13">
        <f>IF(C19="","",IF(K19="","N/A",IF(K19&lt;TODAY(),"EXPIRED",IF(K19&lt;=TODAY()+'Start here'!$H$6,"EXPIRING SOON","OK"))))</f>
        <v/>
      </c>
      <c r="N19" s="13">
        <f>IF(C19="","",IF(AND(K19&lt;&gt;"",K19&lt;TODAY()),"EXPIRED",IF(G19="","COUNT NEEDED",IF(AND(H19&lt;&gt;"",G19&lt;=H19,I19&lt;&gt;"Yes"),"REORDER",IF(AND(H19&lt;&gt;"",G19&lt;=H19,I19="Yes"),"ORDER PENDING",IF(AND(K19&lt;&gt;"",K19&lt;=TODAY()+'Start here'!$H$6),"EXPIRING SOON","OK"))))))</f>
        <v/>
      </c>
      <c r="O19" s="11" t="n"/>
    </row>
    <row r="20" ht="22.05" customHeight="1" s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2" t="n"/>
      <c r="L20" s="13">
        <f>IF(C20="","",IF(G20="","COUNT NEEDED",IF(H20="","OK",IF(G20&lt;=H20,IF(I20="Yes","ORDER PENDING","REORDER"),"OK"))))</f>
        <v/>
      </c>
      <c r="M20" s="13">
        <f>IF(C20="","",IF(K20="","N/A",IF(K20&lt;TODAY(),"EXPIRED",IF(K20&lt;=TODAY()+'Start here'!$H$6,"EXPIRING SOON","OK"))))</f>
        <v/>
      </c>
      <c r="N20" s="13">
        <f>IF(C20="","",IF(AND(K20&lt;&gt;"",K20&lt;TODAY()),"EXPIRED",IF(G20="","COUNT NEEDED",IF(AND(H20&lt;&gt;"",G20&lt;=H20,I20&lt;&gt;"Yes"),"REORDER",IF(AND(H20&lt;&gt;"",G20&lt;=H20,I20="Yes"),"ORDER PENDING",IF(AND(K20&lt;&gt;"",K20&lt;=TODAY()+'Start here'!$H$6),"EXPIRING SOON","OK"))))))</f>
        <v/>
      </c>
      <c r="O20" s="11" t="n"/>
    </row>
    <row r="21" ht="22.05" customHeight="1" s="20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2" t="n"/>
      <c r="L21" s="13">
        <f>IF(C21="","",IF(G21="","COUNT NEEDED",IF(H21="","OK",IF(G21&lt;=H21,IF(I21="Yes","ORDER PENDING","REORDER"),"OK"))))</f>
        <v/>
      </c>
      <c r="M21" s="13">
        <f>IF(C21="","",IF(K21="","N/A",IF(K21&lt;TODAY(),"EXPIRED",IF(K21&lt;=TODAY()+'Start here'!$H$6,"EXPIRING SOON","OK"))))</f>
        <v/>
      </c>
      <c r="N21" s="13">
        <f>IF(C21="","",IF(AND(K21&lt;&gt;"",K21&lt;TODAY()),"EXPIRED",IF(G21="","COUNT NEEDED",IF(AND(H21&lt;&gt;"",G21&lt;=H21,I21&lt;&gt;"Yes"),"REORDER",IF(AND(H21&lt;&gt;"",G21&lt;=H21,I21="Yes"),"ORDER PENDING",IF(AND(K21&lt;&gt;"",K21&lt;=TODAY()+'Start here'!$H$6),"EXPIRING SOON","OK"))))))</f>
        <v/>
      </c>
      <c r="O21" s="11" t="n"/>
    </row>
    <row r="22" ht="22.05" customHeight="1" s="20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2" t="n"/>
      <c r="L22" s="13">
        <f>IF(C22="","",IF(G22="","COUNT NEEDED",IF(H22="","OK",IF(G22&lt;=H22,IF(I22="Yes","ORDER PENDING","REORDER"),"OK"))))</f>
        <v/>
      </c>
      <c r="M22" s="13">
        <f>IF(C22="","",IF(K22="","N/A",IF(K22&lt;TODAY(),"EXPIRED",IF(K22&lt;=TODAY()+'Start here'!$H$6,"EXPIRING SOON","OK"))))</f>
        <v/>
      </c>
      <c r="N22" s="13">
        <f>IF(C22="","",IF(AND(K22&lt;&gt;"",K22&lt;TODAY()),"EXPIRED",IF(G22="","COUNT NEEDED",IF(AND(H22&lt;&gt;"",G22&lt;=H22,I22&lt;&gt;"Yes"),"REORDER",IF(AND(H22&lt;&gt;"",G22&lt;=H22,I22="Yes"),"ORDER PENDING",IF(AND(K22&lt;&gt;"",K22&lt;=TODAY()+'Start here'!$H$6),"EXPIRING SOON","OK"))))))</f>
        <v/>
      </c>
      <c r="O22" s="11" t="n"/>
    </row>
    <row r="23" ht="22.05" customHeight="1" s="20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2" t="n"/>
      <c r="L23" s="13">
        <f>IF(C23="","",IF(G23="","COUNT NEEDED",IF(H23="","OK",IF(G23&lt;=H23,IF(I23="Yes","ORDER PENDING","REORDER"),"OK"))))</f>
        <v/>
      </c>
      <c r="M23" s="13">
        <f>IF(C23="","",IF(K23="","N/A",IF(K23&lt;TODAY(),"EXPIRED",IF(K23&lt;=TODAY()+'Start here'!$H$6,"EXPIRING SOON","OK"))))</f>
        <v/>
      </c>
      <c r="N23" s="13">
        <f>IF(C23="","",IF(AND(K23&lt;&gt;"",K23&lt;TODAY()),"EXPIRED",IF(G23="","COUNT NEEDED",IF(AND(H23&lt;&gt;"",G23&lt;=H23,I23&lt;&gt;"Yes"),"REORDER",IF(AND(H23&lt;&gt;"",G23&lt;=H23,I23="Yes"),"ORDER PENDING",IF(AND(K23&lt;&gt;"",K23&lt;=TODAY()+'Start here'!$H$6),"EXPIRING SOON","OK"))))))</f>
        <v/>
      </c>
      <c r="O23" s="11" t="n"/>
    </row>
    <row r="24" ht="22.05" customHeight="1" s="20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2" t="n"/>
      <c r="L24" s="13">
        <f>IF(C24="","",IF(G24="","COUNT NEEDED",IF(H24="","OK",IF(G24&lt;=H24,IF(I24="Yes","ORDER PENDING","REORDER"),"OK"))))</f>
        <v/>
      </c>
      <c r="M24" s="13">
        <f>IF(C24="","",IF(K24="","N/A",IF(K24&lt;TODAY(),"EXPIRED",IF(K24&lt;=TODAY()+'Start here'!$H$6,"EXPIRING SOON","OK"))))</f>
        <v/>
      </c>
      <c r="N24" s="13">
        <f>IF(C24="","",IF(AND(K24&lt;&gt;"",K24&lt;TODAY()),"EXPIRED",IF(G24="","COUNT NEEDED",IF(AND(H24&lt;&gt;"",G24&lt;=H24,I24&lt;&gt;"Yes"),"REORDER",IF(AND(H24&lt;&gt;"",G24&lt;=H24,I24="Yes"),"ORDER PENDING",IF(AND(K24&lt;&gt;"",K24&lt;=TODAY()+'Start here'!$H$6),"EXPIRING SOON","OK"))))))</f>
        <v/>
      </c>
      <c r="O24" s="11" t="n"/>
    </row>
    <row r="25" ht="22.05" customHeight="1" s="20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2" t="n"/>
      <c r="L25" s="13">
        <f>IF(C25="","",IF(G25="","COUNT NEEDED",IF(H25="","OK",IF(G25&lt;=H25,IF(I25="Yes","ORDER PENDING","REORDER"),"OK"))))</f>
        <v/>
      </c>
      <c r="M25" s="13">
        <f>IF(C25="","",IF(K25="","N/A",IF(K25&lt;TODAY(),"EXPIRED",IF(K25&lt;=TODAY()+'Start here'!$H$6,"EXPIRING SOON","OK"))))</f>
        <v/>
      </c>
      <c r="N25" s="13">
        <f>IF(C25="","",IF(AND(K25&lt;&gt;"",K25&lt;TODAY()),"EXPIRED",IF(G25="","COUNT NEEDED",IF(AND(H25&lt;&gt;"",G25&lt;=H25,I25&lt;&gt;"Yes"),"REORDER",IF(AND(H25&lt;&gt;"",G25&lt;=H25,I25="Yes"),"ORDER PENDING",IF(AND(K25&lt;&gt;"",K25&lt;=TODAY()+'Start here'!$H$6),"EXPIRING SOON","OK"))))))</f>
        <v/>
      </c>
      <c r="O25" s="11" t="n"/>
    </row>
    <row r="26" ht="22.05" customHeight="1" s="20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2" t="n"/>
      <c r="L26" s="13">
        <f>IF(C26="","",IF(G26="","COUNT NEEDED",IF(H26="","OK",IF(G26&lt;=H26,IF(I26="Yes","ORDER PENDING","REORDER"),"OK"))))</f>
        <v/>
      </c>
      <c r="M26" s="13">
        <f>IF(C26="","",IF(K26="","N/A",IF(K26&lt;TODAY(),"EXPIRED",IF(K26&lt;=TODAY()+'Start here'!$H$6,"EXPIRING SOON","OK"))))</f>
        <v/>
      </c>
      <c r="N26" s="13">
        <f>IF(C26="","",IF(AND(K26&lt;&gt;"",K26&lt;TODAY()),"EXPIRED",IF(G26="","COUNT NEEDED",IF(AND(H26&lt;&gt;"",G26&lt;=H26,I26&lt;&gt;"Yes"),"REORDER",IF(AND(H26&lt;&gt;"",G26&lt;=H26,I26="Yes"),"ORDER PENDING",IF(AND(K26&lt;&gt;"",K26&lt;=TODAY()+'Start here'!$H$6),"EXPIRING SOON","OK"))))))</f>
        <v/>
      </c>
      <c r="O26" s="11" t="n"/>
    </row>
    <row r="27" ht="22.05" customHeight="1" s="20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2" t="n"/>
      <c r="L27" s="13">
        <f>IF(C27="","",IF(G27="","COUNT NEEDED",IF(H27="","OK",IF(G27&lt;=H27,IF(I27="Yes","ORDER PENDING","REORDER"),"OK"))))</f>
        <v/>
      </c>
      <c r="M27" s="13">
        <f>IF(C27="","",IF(K27="","N/A",IF(K27&lt;TODAY(),"EXPIRED",IF(K27&lt;=TODAY()+'Start here'!$H$6,"EXPIRING SOON","OK"))))</f>
        <v/>
      </c>
      <c r="N27" s="13">
        <f>IF(C27="","",IF(AND(K27&lt;&gt;"",K27&lt;TODAY()),"EXPIRED",IF(G27="","COUNT NEEDED",IF(AND(H27&lt;&gt;"",G27&lt;=H27,I27&lt;&gt;"Yes"),"REORDER",IF(AND(H27&lt;&gt;"",G27&lt;=H27,I27="Yes"),"ORDER PENDING",IF(AND(K27&lt;&gt;"",K27&lt;=TODAY()+'Start here'!$H$6),"EXPIRING SOON","OK"))))))</f>
        <v/>
      </c>
      <c r="O27" s="11" t="n"/>
    </row>
    <row r="28" ht="22.05" customHeight="1" s="20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2" t="n"/>
      <c r="L28" s="13">
        <f>IF(C28="","",IF(G28="","COUNT NEEDED",IF(H28="","OK",IF(G28&lt;=H28,IF(I28="Yes","ORDER PENDING","REORDER"),"OK"))))</f>
        <v/>
      </c>
      <c r="M28" s="13">
        <f>IF(C28="","",IF(K28="","N/A",IF(K28&lt;TODAY(),"EXPIRED",IF(K28&lt;=TODAY()+'Start here'!$H$6,"EXPIRING SOON","OK"))))</f>
        <v/>
      </c>
      <c r="N28" s="13">
        <f>IF(C28="","",IF(AND(K28&lt;&gt;"",K28&lt;TODAY()),"EXPIRED",IF(G28="","COUNT NEEDED",IF(AND(H28&lt;&gt;"",G28&lt;=H28,I28&lt;&gt;"Yes"),"REORDER",IF(AND(H28&lt;&gt;"",G28&lt;=H28,I28="Yes"),"ORDER PENDING",IF(AND(K28&lt;&gt;"",K28&lt;=TODAY()+'Start here'!$H$6),"EXPIRING SOON","OK"))))))</f>
        <v/>
      </c>
      <c r="O28" s="11" t="n"/>
    </row>
    <row r="29" ht="22.05" customHeight="1" s="20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2" t="n"/>
      <c r="L29" s="13">
        <f>IF(C29="","",IF(G29="","COUNT NEEDED",IF(H29="","OK",IF(G29&lt;=H29,IF(I29="Yes","ORDER PENDING","REORDER"),"OK"))))</f>
        <v/>
      </c>
      <c r="M29" s="13">
        <f>IF(C29="","",IF(K29="","N/A",IF(K29&lt;TODAY(),"EXPIRED",IF(K29&lt;=TODAY()+'Start here'!$H$6,"EXPIRING SOON","OK"))))</f>
        <v/>
      </c>
      <c r="N29" s="13">
        <f>IF(C29="","",IF(AND(K29&lt;&gt;"",K29&lt;TODAY()),"EXPIRED",IF(G29="","COUNT NEEDED",IF(AND(H29&lt;&gt;"",G29&lt;=H29,I29&lt;&gt;"Yes"),"REORDER",IF(AND(H29&lt;&gt;"",G29&lt;=H29,I29="Yes"),"ORDER PENDING",IF(AND(K29&lt;&gt;"",K29&lt;=TODAY()+'Start here'!$H$6),"EXPIRING SOON","OK"))))))</f>
        <v/>
      </c>
      <c r="O29" s="11" t="n"/>
    </row>
    <row r="30" ht="22.05" customHeight="1" s="2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2" t="n"/>
      <c r="L30" s="13">
        <f>IF(C30="","",IF(G30="","COUNT NEEDED",IF(H30="","OK",IF(G30&lt;=H30,IF(I30="Yes","ORDER PENDING","REORDER"),"OK"))))</f>
        <v/>
      </c>
      <c r="M30" s="13">
        <f>IF(C30="","",IF(K30="","N/A",IF(K30&lt;TODAY(),"EXPIRED",IF(K30&lt;=TODAY()+'Start here'!$H$6,"EXPIRING SOON","OK"))))</f>
        <v/>
      </c>
      <c r="N30" s="13">
        <f>IF(C30="","",IF(AND(K30&lt;&gt;"",K30&lt;TODAY()),"EXPIRED",IF(G30="","COUNT NEEDED",IF(AND(H30&lt;&gt;"",G30&lt;=H30,I30&lt;&gt;"Yes"),"REORDER",IF(AND(H30&lt;&gt;"",G30&lt;=H30,I30="Yes"),"ORDER PENDING",IF(AND(K30&lt;&gt;"",K30&lt;=TODAY()+'Start here'!$H$6),"EXPIRING SOON","OK"))))))</f>
        <v/>
      </c>
      <c r="O30" s="11" t="n"/>
    </row>
    <row r="31" ht="22.05" customHeight="1" s="20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2" t="n"/>
      <c r="L31" s="13">
        <f>IF(C31="","",IF(G31="","COUNT NEEDED",IF(H31="","OK",IF(G31&lt;=H31,IF(I31="Yes","ORDER PENDING","REORDER"),"OK"))))</f>
        <v/>
      </c>
      <c r="M31" s="13">
        <f>IF(C31="","",IF(K31="","N/A",IF(K31&lt;TODAY(),"EXPIRED",IF(K31&lt;=TODAY()+'Start here'!$H$6,"EXPIRING SOON","OK"))))</f>
        <v/>
      </c>
      <c r="N31" s="13">
        <f>IF(C31="","",IF(AND(K31&lt;&gt;"",K31&lt;TODAY()),"EXPIRED",IF(G31="","COUNT NEEDED",IF(AND(H31&lt;&gt;"",G31&lt;=H31,I31&lt;&gt;"Yes"),"REORDER",IF(AND(H31&lt;&gt;"",G31&lt;=H31,I31="Yes"),"ORDER PENDING",IF(AND(K31&lt;&gt;"",K31&lt;=TODAY()+'Start here'!$H$6),"EXPIRING SOON","OK"))))))</f>
        <v/>
      </c>
      <c r="O31" s="11" t="n"/>
    </row>
    <row r="32" ht="22.05" customHeight="1" s="20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2" t="n"/>
      <c r="L32" s="13">
        <f>IF(C32="","",IF(G32="","COUNT NEEDED",IF(H32="","OK",IF(G32&lt;=H32,IF(I32="Yes","ORDER PENDING","REORDER"),"OK"))))</f>
        <v/>
      </c>
      <c r="M32" s="13">
        <f>IF(C32="","",IF(K32="","N/A",IF(K32&lt;TODAY(),"EXPIRED",IF(K32&lt;=TODAY()+'Start here'!$H$6,"EXPIRING SOON","OK"))))</f>
        <v/>
      </c>
      <c r="N32" s="13">
        <f>IF(C32="","",IF(AND(K32&lt;&gt;"",K32&lt;TODAY()),"EXPIRED",IF(G32="","COUNT NEEDED",IF(AND(H32&lt;&gt;"",G32&lt;=H32,I32&lt;&gt;"Yes"),"REORDER",IF(AND(H32&lt;&gt;"",G32&lt;=H32,I32="Yes"),"ORDER PENDING",IF(AND(K32&lt;&gt;"",K32&lt;=TODAY()+'Start here'!$H$6),"EXPIRING SOON","OK"))))))</f>
        <v/>
      </c>
      <c r="O32" s="11" t="n"/>
    </row>
    <row r="33" ht="22.05" customHeight="1" s="20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2" t="n"/>
      <c r="L33" s="13">
        <f>IF(C33="","",IF(G33="","COUNT NEEDED",IF(H33="","OK",IF(G33&lt;=H33,IF(I33="Yes","ORDER PENDING","REORDER"),"OK"))))</f>
        <v/>
      </c>
      <c r="M33" s="13">
        <f>IF(C33="","",IF(K33="","N/A",IF(K33&lt;TODAY(),"EXPIRED",IF(K33&lt;=TODAY()+'Start here'!$H$6,"EXPIRING SOON","OK"))))</f>
        <v/>
      </c>
      <c r="N33" s="13">
        <f>IF(C33="","",IF(AND(K33&lt;&gt;"",K33&lt;TODAY()),"EXPIRED",IF(G33="","COUNT NEEDED",IF(AND(H33&lt;&gt;"",G33&lt;=H33,I33&lt;&gt;"Yes"),"REORDER",IF(AND(H33&lt;&gt;"",G33&lt;=H33,I33="Yes"),"ORDER PENDING",IF(AND(K33&lt;&gt;"",K33&lt;=TODAY()+'Start here'!$H$6),"EXPIRING SOON","OK"))))))</f>
        <v/>
      </c>
      <c r="O33" s="11" t="n"/>
    </row>
    <row r="34" ht="22.05" customHeight="1" s="20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2" t="n"/>
      <c r="L34" s="13">
        <f>IF(C34="","",IF(G34="","COUNT NEEDED",IF(H34="","OK",IF(G34&lt;=H34,IF(I34="Yes","ORDER PENDING","REORDER"),"OK"))))</f>
        <v/>
      </c>
      <c r="M34" s="13">
        <f>IF(C34="","",IF(K34="","N/A",IF(K34&lt;TODAY(),"EXPIRED",IF(K34&lt;=TODAY()+'Start here'!$H$6,"EXPIRING SOON","OK"))))</f>
        <v/>
      </c>
      <c r="N34" s="13">
        <f>IF(C34="","",IF(AND(K34&lt;&gt;"",K34&lt;TODAY()),"EXPIRED",IF(G34="","COUNT NEEDED",IF(AND(H34&lt;&gt;"",G34&lt;=H34,I34&lt;&gt;"Yes"),"REORDER",IF(AND(H34&lt;&gt;"",G34&lt;=H34,I34="Yes"),"ORDER PENDING",IF(AND(K34&lt;&gt;"",K34&lt;=TODAY()+'Start here'!$H$6),"EXPIRING SOON","OK"))))))</f>
        <v/>
      </c>
      <c r="O34" s="11" t="n"/>
    </row>
    <row r="35" ht="22.05" customHeight="1" s="20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2" t="n"/>
      <c r="L35" s="13">
        <f>IF(C35="","",IF(G35="","COUNT NEEDED",IF(H35="","OK",IF(G35&lt;=H35,IF(I35="Yes","ORDER PENDING","REORDER"),"OK"))))</f>
        <v/>
      </c>
      <c r="M35" s="13">
        <f>IF(C35="","",IF(K35="","N/A",IF(K35&lt;TODAY(),"EXPIRED",IF(K35&lt;=TODAY()+'Start here'!$H$6,"EXPIRING SOON","OK"))))</f>
        <v/>
      </c>
      <c r="N35" s="13">
        <f>IF(C35="","",IF(AND(K35&lt;&gt;"",K35&lt;TODAY()),"EXPIRED",IF(G35="","COUNT NEEDED",IF(AND(H35&lt;&gt;"",G35&lt;=H35,I35&lt;&gt;"Yes"),"REORDER",IF(AND(H35&lt;&gt;"",G35&lt;=H35,I35="Yes"),"ORDER PENDING",IF(AND(K35&lt;&gt;"",K35&lt;=TODAY()+'Start here'!$H$6),"EXPIRING SOON","OK"))))))</f>
        <v/>
      </c>
      <c r="O35" s="11" t="n"/>
    </row>
    <row r="36" ht="22.05" customHeight="1" s="20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2" t="n"/>
      <c r="L36" s="13">
        <f>IF(C36="","",IF(G36="","COUNT NEEDED",IF(H36="","OK",IF(G36&lt;=H36,IF(I36="Yes","ORDER PENDING","REORDER"),"OK"))))</f>
        <v/>
      </c>
      <c r="M36" s="13">
        <f>IF(C36="","",IF(K36="","N/A",IF(K36&lt;TODAY(),"EXPIRED",IF(K36&lt;=TODAY()+'Start here'!$H$6,"EXPIRING SOON","OK"))))</f>
        <v/>
      </c>
      <c r="N36" s="13">
        <f>IF(C36="","",IF(AND(K36&lt;&gt;"",K36&lt;TODAY()),"EXPIRED",IF(G36="","COUNT NEEDED",IF(AND(H36&lt;&gt;"",G36&lt;=H36,I36&lt;&gt;"Yes"),"REORDER",IF(AND(H36&lt;&gt;"",G36&lt;=H36,I36="Yes"),"ORDER PENDING",IF(AND(K36&lt;&gt;"",K36&lt;=TODAY()+'Start here'!$H$6),"EXPIRING SOON","OK"))))))</f>
        <v/>
      </c>
      <c r="O36" s="11" t="n"/>
    </row>
    <row r="37" ht="22.05" customHeight="1" s="20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2" t="n"/>
      <c r="L37" s="13">
        <f>IF(C37="","",IF(G37="","COUNT NEEDED",IF(H37="","OK",IF(G37&lt;=H37,IF(I37="Yes","ORDER PENDING","REORDER"),"OK"))))</f>
        <v/>
      </c>
      <c r="M37" s="13">
        <f>IF(C37="","",IF(K37="","N/A",IF(K37&lt;TODAY(),"EXPIRED",IF(K37&lt;=TODAY()+'Start here'!$H$6,"EXPIRING SOON","OK"))))</f>
        <v/>
      </c>
      <c r="N37" s="13">
        <f>IF(C37="","",IF(AND(K37&lt;&gt;"",K37&lt;TODAY()),"EXPIRED",IF(G37="","COUNT NEEDED",IF(AND(H37&lt;&gt;"",G37&lt;=H37,I37&lt;&gt;"Yes"),"REORDER",IF(AND(H37&lt;&gt;"",G37&lt;=H37,I37="Yes"),"ORDER PENDING",IF(AND(K37&lt;&gt;"",K37&lt;=TODAY()+'Start here'!$H$6),"EXPIRING SOON","OK"))))))</f>
        <v/>
      </c>
      <c r="O37" s="11" t="n"/>
    </row>
    <row r="38" ht="22.05" customHeight="1" s="20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2" t="n"/>
      <c r="L38" s="13">
        <f>IF(C38="","",IF(G38="","COUNT NEEDED",IF(H38="","OK",IF(G38&lt;=H38,IF(I38="Yes","ORDER PENDING","REORDER"),"OK"))))</f>
        <v/>
      </c>
      <c r="M38" s="13">
        <f>IF(C38="","",IF(K38="","N/A",IF(K38&lt;TODAY(),"EXPIRED",IF(K38&lt;=TODAY()+'Start here'!$H$6,"EXPIRING SOON","OK"))))</f>
        <v/>
      </c>
      <c r="N38" s="13">
        <f>IF(C38="","",IF(AND(K38&lt;&gt;"",K38&lt;TODAY()),"EXPIRED",IF(G38="","COUNT NEEDED",IF(AND(H38&lt;&gt;"",G38&lt;=H38,I38&lt;&gt;"Yes"),"REORDER",IF(AND(H38&lt;&gt;"",G38&lt;=H38,I38="Yes"),"ORDER PENDING",IF(AND(K38&lt;&gt;"",K38&lt;=TODAY()+'Start here'!$H$6),"EXPIRING SOON","OK"))))))</f>
        <v/>
      </c>
      <c r="O38" s="11" t="n"/>
    </row>
    <row r="39" ht="22.05" customHeight="1" s="20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2" t="n"/>
      <c r="L39" s="13">
        <f>IF(C39="","",IF(G39="","COUNT NEEDED",IF(H39="","OK",IF(G39&lt;=H39,IF(I39="Yes","ORDER PENDING","REORDER"),"OK"))))</f>
        <v/>
      </c>
      <c r="M39" s="13">
        <f>IF(C39="","",IF(K39="","N/A",IF(K39&lt;TODAY(),"EXPIRED",IF(K39&lt;=TODAY()+'Start here'!$H$6,"EXPIRING SOON","OK"))))</f>
        <v/>
      </c>
      <c r="N39" s="13">
        <f>IF(C39="","",IF(AND(K39&lt;&gt;"",K39&lt;TODAY()),"EXPIRED",IF(G39="","COUNT NEEDED",IF(AND(H39&lt;&gt;"",G39&lt;=H39,I39&lt;&gt;"Yes"),"REORDER",IF(AND(H39&lt;&gt;"",G39&lt;=H39,I39="Yes"),"ORDER PENDING",IF(AND(K39&lt;&gt;"",K39&lt;=TODAY()+'Start here'!$H$6),"EXPIRING SOON","OK"))))))</f>
        <v/>
      </c>
      <c r="O39" s="11" t="n"/>
    </row>
    <row r="40" ht="22.05" customHeight="1" s="2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2" t="n"/>
      <c r="L40" s="13">
        <f>IF(C40="","",IF(G40="","COUNT NEEDED",IF(H40="","OK",IF(G40&lt;=H40,IF(I40="Yes","ORDER PENDING","REORDER"),"OK"))))</f>
        <v/>
      </c>
      <c r="M40" s="13">
        <f>IF(C40="","",IF(K40="","N/A",IF(K40&lt;TODAY(),"EXPIRED",IF(K40&lt;=TODAY()+'Start here'!$H$6,"EXPIRING SOON","OK"))))</f>
        <v/>
      </c>
      <c r="N40" s="13">
        <f>IF(C40="","",IF(AND(K40&lt;&gt;"",K40&lt;TODAY()),"EXPIRED",IF(G40="","COUNT NEEDED",IF(AND(H40&lt;&gt;"",G40&lt;=H40,I40&lt;&gt;"Yes"),"REORDER",IF(AND(H40&lt;&gt;"",G40&lt;=H40,I40="Yes"),"ORDER PENDING",IF(AND(K40&lt;&gt;"",K40&lt;=TODAY()+'Start here'!$H$6),"EXPIRING SOON","OK"))))))</f>
        <v/>
      </c>
      <c r="O40" s="11" t="n"/>
    </row>
    <row r="41" ht="22.05" customHeight="1" s="20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2" t="n"/>
      <c r="L41" s="13">
        <f>IF(C41="","",IF(G41="","COUNT NEEDED",IF(H41="","OK",IF(G41&lt;=H41,IF(I41="Yes","ORDER PENDING","REORDER"),"OK"))))</f>
        <v/>
      </c>
      <c r="M41" s="13">
        <f>IF(C41="","",IF(K41="","N/A",IF(K41&lt;TODAY(),"EXPIRED",IF(K41&lt;=TODAY()+'Start here'!$H$6,"EXPIRING SOON","OK"))))</f>
        <v/>
      </c>
      <c r="N41" s="13">
        <f>IF(C41="","",IF(AND(K41&lt;&gt;"",K41&lt;TODAY()),"EXPIRED",IF(G41="","COUNT NEEDED",IF(AND(H41&lt;&gt;"",G41&lt;=H41,I41&lt;&gt;"Yes"),"REORDER",IF(AND(H41&lt;&gt;"",G41&lt;=H41,I41="Yes"),"ORDER PENDING",IF(AND(K41&lt;&gt;"",K41&lt;=TODAY()+'Start here'!$H$6),"EXPIRING SOON","OK"))))))</f>
        <v/>
      </c>
      <c r="O41" s="11" t="n"/>
    </row>
    <row r="42" ht="22.05" customHeight="1" s="20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2" t="n"/>
      <c r="L42" s="13">
        <f>IF(C42="","",IF(G42="","COUNT NEEDED",IF(H42="","OK",IF(G42&lt;=H42,IF(I42="Yes","ORDER PENDING","REORDER"),"OK"))))</f>
        <v/>
      </c>
      <c r="M42" s="13">
        <f>IF(C42="","",IF(K42="","N/A",IF(K42&lt;TODAY(),"EXPIRED",IF(K42&lt;=TODAY()+'Start here'!$H$6,"EXPIRING SOON","OK"))))</f>
        <v/>
      </c>
      <c r="N42" s="13">
        <f>IF(C42="","",IF(AND(K42&lt;&gt;"",K42&lt;TODAY()),"EXPIRED",IF(G42="","COUNT NEEDED",IF(AND(H42&lt;&gt;"",G42&lt;=H42,I42&lt;&gt;"Yes"),"REORDER",IF(AND(H42&lt;&gt;"",G42&lt;=H42,I42="Yes"),"ORDER PENDING",IF(AND(K42&lt;&gt;"",K42&lt;=TODAY()+'Start here'!$H$6),"EXPIRING SOON","OK"))))))</f>
        <v/>
      </c>
      <c r="O42" s="11" t="n"/>
    </row>
    <row r="43" ht="22.05" customHeight="1" s="20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2" t="n"/>
      <c r="L43" s="13">
        <f>IF(C43="","",IF(G43="","COUNT NEEDED",IF(H43="","OK",IF(G43&lt;=H43,IF(I43="Yes","ORDER PENDING","REORDER"),"OK"))))</f>
        <v/>
      </c>
      <c r="M43" s="13">
        <f>IF(C43="","",IF(K43="","N/A",IF(K43&lt;TODAY(),"EXPIRED",IF(K43&lt;=TODAY()+'Start here'!$H$6,"EXPIRING SOON","OK"))))</f>
        <v/>
      </c>
      <c r="N43" s="13">
        <f>IF(C43="","",IF(AND(K43&lt;&gt;"",K43&lt;TODAY()),"EXPIRED",IF(G43="","COUNT NEEDED",IF(AND(H43&lt;&gt;"",G43&lt;=H43,I43&lt;&gt;"Yes"),"REORDER",IF(AND(H43&lt;&gt;"",G43&lt;=H43,I43="Yes"),"ORDER PENDING",IF(AND(K43&lt;&gt;"",K43&lt;=TODAY()+'Start here'!$H$6),"EXPIRING SOON","OK"))))))</f>
        <v/>
      </c>
      <c r="O43" s="11" t="n"/>
    </row>
    <row r="44" ht="22.05" customHeight="1" s="20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2" t="n"/>
      <c r="L44" s="13">
        <f>IF(C44="","",IF(G44="","COUNT NEEDED",IF(H44="","OK",IF(G44&lt;=H44,IF(I44="Yes","ORDER PENDING","REORDER"),"OK"))))</f>
        <v/>
      </c>
      <c r="M44" s="13">
        <f>IF(C44="","",IF(K44="","N/A",IF(K44&lt;TODAY(),"EXPIRED",IF(K44&lt;=TODAY()+'Start here'!$H$6,"EXPIRING SOON","OK"))))</f>
        <v/>
      </c>
      <c r="N44" s="13">
        <f>IF(C44="","",IF(AND(K44&lt;&gt;"",K44&lt;TODAY()),"EXPIRED",IF(G44="","COUNT NEEDED",IF(AND(H44&lt;&gt;"",G44&lt;=H44,I44&lt;&gt;"Yes"),"REORDER",IF(AND(H44&lt;&gt;"",G44&lt;=H44,I44="Yes"),"ORDER PENDING",IF(AND(K44&lt;&gt;"",K44&lt;=TODAY()+'Start here'!$H$6),"EXPIRING SOON","OK"))))))</f>
        <v/>
      </c>
      <c r="O44" s="11" t="n"/>
    </row>
    <row r="45" ht="22.05" customHeight="1" s="20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2" t="n"/>
      <c r="L45" s="13">
        <f>IF(C45="","",IF(G45="","COUNT NEEDED",IF(H45="","OK",IF(G45&lt;=H45,IF(I45="Yes","ORDER PENDING","REORDER"),"OK"))))</f>
        <v/>
      </c>
      <c r="M45" s="13">
        <f>IF(C45="","",IF(K45="","N/A",IF(K45&lt;TODAY(),"EXPIRED",IF(K45&lt;=TODAY()+'Start here'!$H$6,"EXPIRING SOON","OK"))))</f>
        <v/>
      </c>
      <c r="N45" s="13">
        <f>IF(C45="","",IF(AND(K45&lt;&gt;"",K45&lt;TODAY()),"EXPIRED",IF(G45="","COUNT NEEDED",IF(AND(H45&lt;&gt;"",G45&lt;=H45,I45&lt;&gt;"Yes"),"REORDER",IF(AND(H45&lt;&gt;"",G45&lt;=H45,I45="Yes"),"ORDER PENDING",IF(AND(K45&lt;&gt;"",K45&lt;=TODAY()+'Start here'!$H$6),"EXPIRING SOON","OK"))))))</f>
        <v/>
      </c>
      <c r="O45" s="11" t="n"/>
    </row>
    <row r="46" ht="22.05" customHeight="1" s="20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2" t="n"/>
      <c r="L46" s="13">
        <f>IF(C46="","",IF(G46="","COUNT NEEDED",IF(H46="","OK",IF(G46&lt;=H46,IF(I46="Yes","ORDER PENDING","REORDER"),"OK"))))</f>
        <v/>
      </c>
      <c r="M46" s="13">
        <f>IF(C46="","",IF(K46="","N/A",IF(K46&lt;TODAY(),"EXPIRED",IF(K46&lt;=TODAY()+'Start here'!$H$6,"EXPIRING SOON","OK"))))</f>
        <v/>
      </c>
      <c r="N46" s="13">
        <f>IF(C46="","",IF(AND(K46&lt;&gt;"",K46&lt;TODAY()),"EXPIRED",IF(G46="","COUNT NEEDED",IF(AND(H46&lt;&gt;"",G46&lt;=H46,I46&lt;&gt;"Yes"),"REORDER",IF(AND(H46&lt;&gt;"",G46&lt;=H46,I46="Yes"),"ORDER PENDING",IF(AND(K46&lt;&gt;"",K46&lt;=TODAY()+'Start here'!$H$6),"EXPIRING SOON","OK"))))))</f>
        <v/>
      </c>
      <c r="O46" s="11" t="n"/>
    </row>
    <row r="47" ht="22.05" customHeight="1" s="20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11" t="n"/>
      <c r="K47" s="12" t="n"/>
      <c r="L47" s="13">
        <f>IF(C47="","",IF(G47="","COUNT NEEDED",IF(H47="","OK",IF(G47&lt;=H47,IF(I47="Yes","ORDER PENDING","REORDER"),"OK"))))</f>
        <v/>
      </c>
      <c r="M47" s="13">
        <f>IF(C47="","",IF(K47="","N/A",IF(K47&lt;TODAY(),"EXPIRED",IF(K47&lt;=TODAY()+'Start here'!$H$6,"EXPIRING SOON","OK"))))</f>
        <v/>
      </c>
      <c r="N47" s="13">
        <f>IF(C47="","",IF(AND(K47&lt;&gt;"",K47&lt;TODAY()),"EXPIRED",IF(G47="","COUNT NEEDED",IF(AND(H47&lt;&gt;"",G47&lt;=H47,I47&lt;&gt;"Yes"),"REORDER",IF(AND(H47&lt;&gt;"",G47&lt;=H47,I47="Yes"),"ORDER PENDING",IF(AND(K47&lt;&gt;"",K47&lt;=TODAY()+'Start here'!$H$6),"EXPIRING SOON","OK"))))))</f>
        <v/>
      </c>
      <c r="O47" s="11" t="n"/>
    </row>
    <row r="48" ht="22.05" customHeight="1" s="20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2" t="n"/>
      <c r="L48" s="13">
        <f>IF(C48="","",IF(G48="","COUNT NEEDED",IF(H48="","OK",IF(G48&lt;=H48,IF(I48="Yes","ORDER PENDING","REORDER"),"OK"))))</f>
        <v/>
      </c>
      <c r="M48" s="13">
        <f>IF(C48="","",IF(K48="","N/A",IF(K48&lt;TODAY(),"EXPIRED",IF(K48&lt;=TODAY()+'Start here'!$H$6,"EXPIRING SOON","OK"))))</f>
        <v/>
      </c>
      <c r="N48" s="13">
        <f>IF(C48="","",IF(AND(K48&lt;&gt;"",K48&lt;TODAY()),"EXPIRED",IF(G48="","COUNT NEEDED",IF(AND(H48&lt;&gt;"",G48&lt;=H48,I48&lt;&gt;"Yes"),"REORDER",IF(AND(H48&lt;&gt;"",G48&lt;=H48,I48="Yes"),"ORDER PENDING",IF(AND(K48&lt;&gt;"",K48&lt;=TODAY()+'Start here'!$H$6),"EXPIRING SOON","OK"))))))</f>
        <v/>
      </c>
      <c r="O48" s="11" t="n"/>
    </row>
    <row r="49" ht="22.05" customHeight="1" s="20">
      <c r="A49" s="11" t="n"/>
      <c r="B49" s="11" t="n"/>
      <c r="C49" s="11" t="n"/>
      <c r="D49" s="11" t="n"/>
      <c r="E49" s="11" t="n"/>
      <c r="F49" s="11" t="n"/>
      <c r="G49" s="11" t="n"/>
      <c r="H49" s="11" t="n"/>
      <c r="I49" s="11" t="n"/>
      <c r="J49" s="11" t="n"/>
      <c r="K49" s="12" t="n"/>
      <c r="L49" s="13">
        <f>IF(C49="","",IF(G49="","COUNT NEEDED",IF(H49="","OK",IF(G49&lt;=H49,IF(I49="Yes","ORDER PENDING","REORDER"),"OK"))))</f>
        <v/>
      </c>
      <c r="M49" s="13">
        <f>IF(C49="","",IF(K49="","N/A",IF(K49&lt;TODAY(),"EXPIRED",IF(K49&lt;=TODAY()+'Start here'!$H$6,"EXPIRING SOON","OK"))))</f>
        <v/>
      </c>
      <c r="N49" s="13">
        <f>IF(C49="","",IF(AND(K49&lt;&gt;"",K49&lt;TODAY()),"EXPIRED",IF(G49="","COUNT NEEDED",IF(AND(H49&lt;&gt;"",G49&lt;=H49,I49&lt;&gt;"Yes"),"REORDER",IF(AND(H49&lt;&gt;"",G49&lt;=H49,I49="Yes"),"ORDER PENDING",IF(AND(K49&lt;&gt;"",K49&lt;=TODAY()+'Start here'!$H$6),"EXPIRING SOON","OK"))))))</f>
        <v/>
      </c>
      <c r="O49" s="11" t="n"/>
    </row>
    <row r="50" ht="22.05" customHeight="1" s="20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2" t="n"/>
      <c r="L50" s="13">
        <f>IF(C50="","",IF(G50="","COUNT NEEDED",IF(H50="","OK",IF(G50&lt;=H50,IF(I50="Yes","ORDER PENDING","REORDER"),"OK"))))</f>
        <v/>
      </c>
      <c r="M50" s="13">
        <f>IF(C50="","",IF(K50="","N/A",IF(K50&lt;TODAY(),"EXPIRED",IF(K50&lt;=TODAY()+'Start here'!$H$6,"EXPIRING SOON","OK"))))</f>
        <v/>
      </c>
      <c r="N50" s="13">
        <f>IF(C50="","",IF(AND(K50&lt;&gt;"",K50&lt;TODAY()),"EXPIRED",IF(G50="","COUNT NEEDED",IF(AND(H50&lt;&gt;"",G50&lt;=H50,I50&lt;&gt;"Yes"),"REORDER",IF(AND(H50&lt;&gt;"",G50&lt;=H50,I50="Yes"),"ORDER PENDING",IF(AND(K50&lt;&gt;"",K50&lt;=TODAY()+'Start here'!$H$6),"EXPIRING SOON","OK"))))))</f>
        <v/>
      </c>
      <c r="O50" s="11" t="n"/>
    </row>
    <row r="51" ht="22.05" customHeight="1" s="20">
      <c r="A51" s="11" t="n"/>
      <c r="B51" s="11" t="n"/>
      <c r="C51" s="11" t="n"/>
      <c r="D51" s="11" t="n"/>
      <c r="E51" s="11" t="n"/>
      <c r="F51" s="11" t="n"/>
      <c r="G51" s="11" t="n"/>
      <c r="H51" s="11" t="n"/>
      <c r="I51" s="11" t="n"/>
      <c r="J51" s="11" t="n"/>
      <c r="K51" s="12" t="n"/>
      <c r="L51" s="13">
        <f>IF(C51="","",IF(G51="","COUNT NEEDED",IF(H51="","OK",IF(G51&lt;=H51,IF(I51="Yes","ORDER PENDING","REORDER"),"OK"))))</f>
        <v/>
      </c>
      <c r="M51" s="13">
        <f>IF(C51="","",IF(K51="","N/A",IF(K51&lt;TODAY(),"EXPIRED",IF(K51&lt;=TODAY()+'Start here'!$H$6,"EXPIRING SOON","OK"))))</f>
        <v/>
      </c>
      <c r="N51" s="13">
        <f>IF(C51="","",IF(AND(K51&lt;&gt;"",K51&lt;TODAY()),"EXPIRED",IF(G51="","COUNT NEEDED",IF(AND(H51&lt;&gt;"",G51&lt;=H51,I51&lt;&gt;"Yes"),"REORDER",IF(AND(H51&lt;&gt;"",G51&lt;=H51,I51="Yes"),"ORDER PENDING",IF(AND(K51&lt;&gt;"",K51&lt;=TODAY()+'Start here'!$H$6),"EXPIRING SOON","OK"))))))</f>
        <v/>
      </c>
      <c r="O51" s="11" t="n"/>
    </row>
    <row r="52" ht="22.05" customHeight="1" s="20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11" t="n"/>
      <c r="K52" s="12" t="n"/>
      <c r="L52" s="13">
        <f>IF(C52="","",IF(G52="","COUNT NEEDED",IF(H52="","OK",IF(G52&lt;=H52,IF(I52="Yes","ORDER PENDING","REORDER"),"OK"))))</f>
        <v/>
      </c>
      <c r="M52" s="13">
        <f>IF(C52="","",IF(K52="","N/A",IF(K52&lt;TODAY(),"EXPIRED",IF(K52&lt;=TODAY()+'Start here'!$H$6,"EXPIRING SOON","OK"))))</f>
        <v/>
      </c>
      <c r="N52" s="13">
        <f>IF(C52="","",IF(AND(K52&lt;&gt;"",K52&lt;TODAY()),"EXPIRED",IF(G52="","COUNT NEEDED",IF(AND(H52&lt;&gt;"",G52&lt;=H52,I52&lt;&gt;"Yes"),"REORDER",IF(AND(H52&lt;&gt;"",G52&lt;=H52,I52="Yes"),"ORDER PENDING",IF(AND(K52&lt;&gt;"",K52&lt;=TODAY()+'Start here'!$H$6),"EXPIRING SOON","OK"))))))</f>
        <v/>
      </c>
      <c r="O52" s="11" t="n"/>
    </row>
    <row r="53" ht="22.05" customHeight="1" s="20">
      <c r="A53" s="11" t="n"/>
      <c r="B53" s="11" t="n"/>
      <c r="C53" s="11" t="n"/>
      <c r="D53" s="11" t="n"/>
      <c r="E53" s="11" t="n"/>
      <c r="F53" s="11" t="n"/>
      <c r="G53" s="11" t="n"/>
      <c r="H53" s="11" t="n"/>
      <c r="I53" s="11" t="n"/>
      <c r="J53" s="11" t="n"/>
      <c r="K53" s="12" t="n"/>
      <c r="L53" s="13">
        <f>IF(C53="","",IF(G53="","COUNT NEEDED",IF(H53="","OK",IF(G53&lt;=H53,IF(I53="Yes","ORDER PENDING","REORDER"),"OK"))))</f>
        <v/>
      </c>
      <c r="M53" s="13">
        <f>IF(C53="","",IF(K53="","N/A",IF(K53&lt;TODAY(),"EXPIRED",IF(K53&lt;=TODAY()+'Start here'!$H$6,"EXPIRING SOON","OK"))))</f>
        <v/>
      </c>
      <c r="N53" s="13">
        <f>IF(C53="","",IF(AND(K53&lt;&gt;"",K53&lt;TODAY()),"EXPIRED",IF(G53="","COUNT NEEDED",IF(AND(H53&lt;&gt;"",G53&lt;=H53,I53&lt;&gt;"Yes"),"REORDER",IF(AND(H53&lt;&gt;"",G53&lt;=H53,I53="Yes"),"ORDER PENDING",IF(AND(K53&lt;&gt;"",K53&lt;=TODAY()+'Start here'!$H$6),"EXPIRING SOON","OK"))))))</f>
        <v/>
      </c>
      <c r="O53" s="11" t="n"/>
    </row>
    <row r="54" ht="22.05" customHeight="1" s="20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  <c r="K54" s="12" t="n"/>
      <c r="L54" s="13">
        <f>IF(C54="","",IF(G54="","COUNT NEEDED",IF(H54="","OK",IF(G54&lt;=H54,IF(I54="Yes","ORDER PENDING","REORDER"),"OK"))))</f>
        <v/>
      </c>
      <c r="M54" s="13">
        <f>IF(C54="","",IF(K54="","N/A",IF(K54&lt;TODAY(),"EXPIRED",IF(K54&lt;=TODAY()+'Start here'!$H$6,"EXPIRING SOON","OK"))))</f>
        <v/>
      </c>
      <c r="N54" s="13">
        <f>IF(C54="","",IF(AND(K54&lt;&gt;"",K54&lt;TODAY()),"EXPIRED",IF(G54="","COUNT NEEDED",IF(AND(H54&lt;&gt;"",G54&lt;=H54,I54&lt;&gt;"Yes"),"REORDER",IF(AND(H54&lt;&gt;"",G54&lt;=H54,I54="Yes"),"ORDER PENDING",IF(AND(K54&lt;&gt;"",K54&lt;=TODAY()+'Start here'!$H$6),"EXPIRING SOON","OK"))))))</f>
        <v/>
      </c>
      <c r="O54" s="11" t="n"/>
    </row>
    <row r="55" ht="22.05" customHeight="1" s="20">
      <c r="A55" s="11" t="n"/>
      <c r="B55" s="11" t="n"/>
      <c r="C55" s="11" t="n"/>
      <c r="D55" s="11" t="n"/>
      <c r="E55" s="11" t="n"/>
      <c r="F55" s="11" t="n"/>
      <c r="G55" s="11" t="n"/>
      <c r="H55" s="11" t="n"/>
      <c r="I55" s="11" t="n"/>
      <c r="J55" s="11" t="n"/>
      <c r="K55" s="12" t="n"/>
      <c r="L55" s="13">
        <f>IF(C55="","",IF(G55="","COUNT NEEDED",IF(H55="","OK",IF(G55&lt;=H55,IF(I55="Yes","ORDER PENDING","REORDER"),"OK"))))</f>
        <v/>
      </c>
      <c r="M55" s="13">
        <f>IF(C55="","",IF(K55="","N/A",IF(K55&lt;TODAY(),"EXPIRED",IF(K55&lt;=TODAY()+'Start here'!$H$6,"EXPIRING SOON","OK"))))</f>
        <v/>
      </c>
      <c r="N55" s="13">
        <f>IF(C55="","",IF(AND(K55&lt;&gt;"",K55&lt;TODAY()),"EXPIRED",IF(G55="","COUNT NEEDED",IF(AND(H55&lt;&gt;"",G55&lt;=H55,I55&lt;&gt;"Yes"),"REORDER",IF(AND(H55&lt;&gt;"",G55&lt;=H55,I55="Yes"),"ORDER PENDING",IF(AND(K55&lt;&gt;"",K55&lt;=TODAY()+'Start here'!$H$6),"EXPIRING SOON","OK"))))))</f>
        <v/>
      </c>
      <c r="O55" s="11" t="n"/>
    </row>
    <row r="56" ht="22.05" customHeight="1" s="20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2" t="n"/>
      <c r="L56" s="13">
        <f>IF(C56="","",IF(G56="","COUNT NEEDED",IF(H56="","OK",IF(G56&lt;=H56,IF(I56="Yes","ORDER PENDING","REORDER"),"OK"))))</f>
        <v/>
      </c>
      <c r="M56" s="13">
        <f>IF(C56="","",IF(K56="","N/A",IF(K56&lt;TODAY(),"EXPIRED",IF(K56&lt;=TODAY()+'Start here'!$H$6,"EXPIRING SOON","OK"))))</f>
        <v/>
      </c>
      <c r="N56" s="13">
        <f>IF(C56="","",IF(AND(K56&lt;&gt;"",K56&lt;TODAY()),"EXPIRED",IF(G56="","COUNT NEEDED",IF(AND(H56&lt;&gt;"",G56&lt;=H56,I56&lt;&gt;"Yes"),"REORDER",IF(AND(H56&lt;&gt;"",G56&lt;=H56,I56="Yes"),"ORDER PENDING",IF(AND(K56&lt;&gt;"",K56&lt;=TODAY()+'Start here'!$H$6),"EXPIRING SOON","OK"))))))</f>
        <v/>
      </c>
      <c r="O56" s="11" t="n"/>
    </row>
    <row r="57" ht="22.05" customHeight="1" s="20">
      <c r="A57" s="11" t="n"/>
      <c r="B57" s="11" t="n"/>
      <c r="C57" s="11" t="n"/>
      <c r="D57" s="11" t="n"/>
      <c r="E57" s="11" t="n"/>
      <c r="F57" s="11" t="n"/>
      <c r="G57" s="11" t="n"/>
      <c r="H57" s="11" t="n"/>
      <c r="I57" s="11" t="n"/>
      <c r="J57" s="11" t="n"/>
      <c r="K57" s="12" t="n"/>
      <c r="L57" s="13">
        <f>IF(C57="","",IF(G57="","COUNT NEEDED",IF(H57="","OK",IF(G57&lt;=H57,IF(I57="Yes","ORDER PENDING","REORDER"),"OK"))))</f>
        <v/>
      </c>
      <c r="M57" s="13">
        <f>IF(C57="","",IF(K57="","N/A",IF(K57&lt;TODAY(),"EXPIRED",IF(K57&lt;=TODAY()+'Start here'!$H$6,"EXPIRING SOON","OK"))))</f>
        <v/>
      </c>
      <c r="N57" s="13">
        <f>IF(C57="","",IF(AND(K57&lt;&gt;"",K57&lt;TODAY()),"EXPIRED",IF(G57="","COUNT NEEDED",IF(AND(H57&lt;&gt;"",G57&lt;=H57,I57&lt;&gt;"Yes"),"REORDER",IF(AND(H57&lt;&gt;"",G57&lt;=H57,I57="Yes"),"ORDER PENDING",IF(AND(K57&lt;&gt;"",K57&lt;=TODAY()+'Start here'!$H$6),"EXPIRING SOON","OK"))))))</f>
        <v/>
      </c>
      <c r="O57" s="11" t="n"/>
    </row>
    <row r="58" ht="22.05" customHeight="1" s="20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11" t="n"/>
      <c r="K58" s="12" t="n"/>
      <c r="L58" s="13">
        <f>IF(C58="","",IF(G58="","COUNT NEEDED",IF(H58="","OK",IF(G58&lt;=H58,IF(I58="Yes","ORDER PENDING","REORDER"),"OK"))))</f>
        <v/>
      </c>
      <c r="M58" s="13">
        <f>IF(C58="","",IF(K58="","N/A",IF(K58&lt;TODAY(),"EXPIRED",IF(K58&lt;=TODAY()+'Start here'!$H$6,"EXPIRING SOON","OK"))))</f>
        <v/>
      </c>
      <c r="N58" s="13">
        <f>IF(C58="","",IF(AND(K58&lt;&gt;"",K58&lt;TODAY()),"EXPIRED",IF(G58="","COUNT NEEDED",IF(AND(H58&lt;&gt;"",G58&lt;=H58,I58&lt;&gt;"Yes"),"REORDER",IF(AND(H58&lt;&gt;"",G58&lt;=H58,I58="Yes"),"ORDER PENDING",IF(AND(K58&lt;&gt;"",K58&lt;=TODAY()+'Start here'!$H$6),"EXPIRING SOON","OK"))))))</f>
        <v/>
      </c>
      <c r="O58" s="11" t="n"/>
    </row>
    <row r="59" ht="22.05" customHeight="1" s="20">
      <c r="A59" s="11" t="n"/>
      <c r="B59" s="11" t="n"/>
      <c r="C59" s="11" t="n"/>
      <c r="D59" s="11" t="n"/>
      <c r="E59" s="11" t="n"/>
      <c r="F59" s="11" t="n"/>
      <c r="G59" s="11" t="n"/>
      <c r="H59" s="11" t="n"/>
      <c r="I59" s="11" t="n"/>
      <c r="J59" s="11" t="n"/>
      <c r="K59" s="12" t="n"/>
      <c r="L59" s="13">
        <f>IF(C59="","",IF(G59="","COUNT NEEDED",IF(H59="","OK",IF(G59&lt;=H59,IF(I59="Yes","ORDER PENDING","REORDER"),"OK"))))</f>
        <v/>
      </c>
      <c r="M59" s="13">
        <f>IF(C59="","",IF(K59="","N/A",IF(K59&lt;TODAY(),"EXPIRED",IF(K59&lt;=TODAY()+'Start here'!$H$6,"EXPIRING SOON","OK"))))</f>
        <v/>
      </c>
      <c r="N59" s="13">
        <f>IF(C59="","",IF(AND(K59&lt;&gt;"",K59&lt;TODAY()),"EXPIRED",IF(G59="","COUNT NEEDED",IF(AND(H59&lt;&gt;"",G59&lt;=H59,I59&lt;&gt;"Yes"),"REORDER",IF(AND(H59&lt;&gt;"",G59&lt;=H59,I59="Yes"),"ORDER PENDING",IF(AND(K59&lt;&gt;"",K59&lt;=TODAY()+'Start here'!$H$6),"EXPIRING SOON","OK"))))))</f>
        <v/>
      </c>
      <c r="O59" s="11" t="n"/>
    </row>
    <row r="60" ht="22.05" customHeight="1" s="20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12" t="n"/>
      <c r="L60" s="13">
        <f>IF(C60="","",IF(G60="","COUNT NEEDED",IF(H60="","OK",IF(G60&lt;=H60,IF(I60="Yes","ORDER PENDING","REORDER"),"OK"))))</f>
        <v/>
      </c>
      <c r="M60" s="13">
        <f>IF(C60="","",IF(K60="","N/A",IF(K60&lt;TODAY(),"EXPIRED",IF(K60&lt;=TODAY()+'Start here'!$H$6,"EXPIRING SOON","OK"))))</f>
        <v/>
      </c>
      <c r="N60" s="13">
        <f>IF(C60="","",IF(AND(K60&lt;&gt;"",K60&lt;TODAY()),"EXPIRED",IF(G60="","COUNT NEEDED",IF(AND(H60&lt;&gt;"",G60&lt;=H60,I60&lt;&gt;"Yes"),"REORDER",IF(AND(H60&lt;&gt;"",G60&lt;=H60,I60="Yes"),"ORDER PENDING",IF(AND(K60&lt;&gt;"",K60&lt;=TODAY()+'Start here'!$H$6),"EXPIRING SOON","OK"))))))</f>
        <v/>
      </c>
      <c r="O60" s="11" t="n"/>
    </row>
    <row r="61" ht="22.05" customHeight="1" s="20">
      <c r="A61" s="11" t="n"/>
      <c r="B61" s="11" t="n"/>
      <c r="C61" s="11" t="n"/>
      <c r="D61" s="11" t="n"/>
      <c r="E61" s="11" t="n"/>
      <c r="F61" s="11" t="n"/>
      <c r="G61" s="11" t="n"/>
      <c r="H61" s="11" t="n"/>
      <c r="I61" s="11" t="n"/>
      <c r="J61" s="11" t="n"/>
      <c r="K61" s="12" t="n"/>
      <c r="L61" s="13">
        <f>IF(C61="","",IF(G61="","COUNT NEEDED",IF(H61="","OK",IF(G61&lt;=H61,IF(I61="Yes","ORDER PENDING","REORDER"),"OK"))))</f>
        <v/>
      </c>
      <c r="M61" s="13">
        <f>IF(C61="","",IF(K61="","N/A",IF(K61&lt;TODAY(),"EXPIRED",IF(K61&lt;=TODAY()+'Start here'!$H$6,"EXPIRING SOON","OK"))))</f>
        <v/>
      </c>
      <c r="N61" s="13">
        <f>IF(C61="","",IF(AND(K61&lt;&gt;"",K61&lt;TODAY()),"EXPIRED",IF(G61="","COUNT NEEDED",IF(AND(H61&lt;&gt;"",G61&lt;=H61,I61&lt;&gt;"Yes"),"REORDER",IF(AND(H61&lt;&gt;"",G61&lt;=H61,I61="Yes"),"ORDER PENDING",IF(AND(K61&lt;&gt;"",K61&lt;=TODAY()+'Start here'!$H$6),"EXPIRING SOON","OK"))))))</f>
        <v/>
      </c>
      <c r="O61" s="11" t="n"/>
    </row>
    <row r="62" ht="22.05" customHeight="1" s="20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 t="n"/>
      <c r="J62" s="11" t="n"/>
      <c r="K62" s="12" t="n"/>
      <c r="L62" s="13">
        <f>IF(C62="","",IF(G62="","COUNT NEEDED",IF(H62="","OK",IF(G62&lt;=H62,IF(I62="Yes","ORDER PENDING","REORDER"),"OK"))))</f>
        <v/>
      </c>
      <c r="M62" s="13">
        <f>IF(C62="","",IF(K62="","N/A",IF(K62&lt;TODAY(),"EXPIRED",IF(K62&lt;=TODAY()+'Start here'!$H$6,"EXPIRING SOON","OK"))))</f>
        <v/>
      </c>
      <c r="N62" s="13">
        <f>IF(C62="","",IF(AND(K62&lt;&gt;"",K62&lt;TODAY()),"EXPIRED",IF(G62="","COUNT NEEDED",IF(AND(H62&lt;&gt;"",G62&lt;=H62,I62&lt;&gt;"Yes"),"REORDER",IF(AND(H62&lt;&gt;"",G62&lt;=H62,I62="Yes"),"ORDER PENDING",IF(AND(K62&lt;&gt;"",K62&lt;=TODAY()+'Start here'!$H$6),"EXPIRING SOON","OK"))))))</f>
        <v/>
      </c>
      <c r="O62" s="11" t="n"/>
    </row>
    <row r="63" ht="22.05" customHeight="1" s="20">
      <c r="A63" s="11" t="n"/>
      <c r="B63" s="11" t="n"/>
      <c r="C63" s="11" t="n"/>
      <c r="D63" s="11" t="n"/>
      <c r="E63" s="11" t="n"/>
      <c r="F63" s="11" t="n"/>
      <c r="G63" s="11" t="n"/>
      <c r="H63" s="11" t="n"/>
      <c r="I63" s="11" t="n"/>
      <c r="J63" s="11" t="n"/>
      <c r="K63" s="12" t="n"/>
      <c r="L63" s="13">
        <f>IF(C63="","",IF(G63="","COUNT NEEDED",IF(H63="","OK",IF(G63&lt;=H63,IF(I63="Yes","ORDER PENDING","REORDER"),"OK"))))</f>
        <v/>
      </c>
      <c r="M63" s="13">
        <f>IF(C63="","",IF(K63="","N/A",IF(K63&lt;TODAY(),"EXPIRED",IF(K63&lt;=TODAY()+'Start here'!$H$6,"EXPIRING SOON","OK"))))</f>
        <v/>
      </c>
      <c r="N63" s="13">
        <f>IF(C63="","",IF(AND(K63&lt;&gt;"",K63&lt;TODAY()),"EXPIRED",IF(G63="","COUNT NEEDED",IF(AND(H63&lt;&gt;"",G63&lt;=H63,I63&lt;&gt;"Yes"),"REORDER",IF(AND(H63&lt;&gt;"",G63&lt;=H63,I63="Yes"),"ORDER PENDING",IF(AND(K63&lt;&gt;"",K63&lt;=TODAY()+'Start here'!$H$6),"EXPIRING SOON","OK"))))))</f>
        <v/>
      </c>
      <c r="O63" s="11" t="n"/>
    </row>
    <row r="64" ht="22.05" customHeight="1" s="20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 t="n"/>
      <c r="J64" s="11" t="n"/>
      <c r="K64" s="12" t="n"/>
      <c r="L64" s="13">
        <f>IF(C64="","",IF(G64="","COUNT NEEDED",IF(H64="","OK",IF(G64&lt;=H64,IF(I64="Yes","ORDER PENDING","REORDER"),"OK"))))</f>
        <v/>
      </c>
      <c r="M64" s="13">
        <f>IF(C64="","",IF(K64="","N/A",IF(K64&lt;TODAY(),"EXPIRED",IF(K64&lt;=TODAY()+'Start here'!$H$6,"EXPIRING SOON","OK"))))</f>
        <v/>
      </c>
      <c r="N64" s="13">
        <f>IF(C64="","",IF(AND(K64&lt;&gt;"",K64&lt;TODAY()),"EXPIRED",IF(G64="","COUNT NEEDED",IF(AND(H64&lt;&gt;"",G64&lt;=H64,I64&lt;&gt;"Yes"),"REORDER",IF(AND(H64&lt;&gt;"",G64&lt;=H64,I64="Yes"),"ORDER PENDING",IF(AND(K64&lt;&gt;"",K64&lt;=TODAY()+'Start here'!$H$6),"EXPIRING SOON","OK"))))))</f>
        <v/>
      </c>
      <c r="O64" s="11" t="n"/>
    </row>
    <row r="65" ht="22.05" customHeight="1" s="20">
      <c r="A65" s="11" t="n"/>
      <c r="B65" s="11" t="n"/>
      <c r="C65" s="11" t="n"/>
      <c r="D65" s="11" t="n"/>
      <c r="E65" s="11" t="n"/>
      <c r="F65" s="11" t="n"/>
      <c r="G65" s="11" t="n"/>
      <c r="H65" s="11" t="n"/>
      <c r="I65" s="11" t="n"/>
      <c r="J65" s="11" t="n"/>
      <c r="K65" s="12" t="n"/>
      <c r="L65" s="13">
        <f>IF(C65="","",IF(G65="","COUNT NEEDED",IF(H65="","OK",IF(G65&lt;=H65,IF(I65="Yes","ORDER PENDING","REORDER"),"OK"))))</f>
        <v/>
      </c>
      <c r="M65" s="13">
        <f>IF(C65="","",IF(K65="","N/A",IF(K65&lt;TODAY(),"EXPIRED",IF(K65&lt;=TODAY()+'Start here'!$H$6,"EXPIRING SOON","OK"))))</f>
        <v/>
      </c>
      <c r="N65" s="13">
        <f>IF(C65="","",IF(AND(K65&lt;&gt;"",K65&lt;TODAY()),"EXPIRED",IF(G65="","COUNT NEEDED",IF(AND(H65&lt;&gt;"",G65&lt;=H65,I65&lt;&gt;"Yes"),"REORDER",IF(AND(H65&lt;&gt;"",G65&lt;=H65,I65="Yes"),"ORDER PENDING",IF(AND(K65&lt;&gt;"",K65&lt;=TODAY()+'Start here'!$H$6),"EXPIRING SOON","OK"))))))</f>
        <v/>
      </c>
      <c r="O65" s="11" t="n"/>
    </row>
    <row r="66" ht="22.05" customHeight="1" s="20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 t="n"/>
      <c r="J66" s="11" t="n"/>
      <c r="K66" s="12" t="n"/>
      <c r="L66" s="13">
        <f>IF(C66="","",IF(G66="","COUNT NEEDED",IF(H66="","OK",IF(G66&lt;=H66,IF(I66="Yes","ORDER PENDING","REORDER"),"OK"))))</f>
        <v/>
      </c>
      <c r="M66" s="13">
        <f>IF(C66="","",IF(K66="","N/A",IF(K66&lt;TODAY(),"EXPIRED",IF(K66&lt;=TODAY()+'Start here'!$H$6,"EXPIRING SOON","OK"))))</f>
        <v/>
      </c>
      <c r="N66" s="13">
        <f>IF(C66="","",IF(AND(K66&lt;&gt;"",K66&lt;TODAY()),"EXPIRED",IF(G66="","COUNT NEEDED",IF(AND(H66&lt;&gt;"",G66&lt;=H66,I66&lt;&gt;"Yes"),"REORDER",IF(AND(H66&lt;&gt;"",G66&lt;=H66,I66="Yes"),"ORDER PENDING",IF(AND(K66&lt;&gt;"",K66&lt;=TODAY()+'Start here'!$H$6),"EXPIRING SOON","OK"))))))</f>
        <v/>
      </c>
      <c r="O66" s="11" t="n"/>
    </row>
    <row r="67" ht="22.05" customHeight="1" s="20">
      <c r="A67" s="11" t="n"/>
      <c r="B67" s="11" t="n"/>
      <c r="C67" s="11" t="n"/>
      <c r="D67" s="11" t="n"/>
      <c r="E67" s="11" t="n"/>
      <c r="F67" s="11" t="n"/>
      <c r="G67" s="11" t="n"/>
      <c r="H67" s="11" t="n"/>
      <c r="I67" s="11" t="n"/>
      <c r="J67" s="11" t="n"/>
      <c r="K67" s="12" t="n"/>
      <c r="L67" s="13">
        <f>IF(C67="","",IF(G67="","COUNT NEEDED",IF(H67="","OK",IF(G67&lt;=H67,IF(I67="Yes","ORDER PENDING","REORDER"),"OK"))))</f>
        <v/>
      </c>
      <c r="M67" s="13">
        <f>IF(C67="","",IF(K67="","N/A",IF(K67&lt;TODAY(),"EXPIRED",IF(K67&lt;=TODAY()+'Start here'!$H$6,"EXPIRING SOON","OK"))))</f>
        <v/>
      </c>
      <c r="N67" s="13">
        <f>IF(C67="","",IF(AND(K67&lt;&gt;"",K67&lt;TODAY()),"EXPIRED",IF(G67="","COUNT NEEDED",IF(AND(H67&lt;&gt;"",G67&lt;=H67,I67&lt;&gt;"Yes"),"REORDER",IF(AND(H67&lt;&gt;"",G67&lt;=H67,I67="Yes"),"ORDER PENDING",IF(AND(K67&lt;&gt;"",K67&lt;=TODAY()+'Start here'!$H$6),"EXPIRING SOON","OK"))))))</f>
        <v/>
      </c>
      <c r="O67" s="11" t="n"/>
    </row>
    <row r="68" ht="22.05" customHeight="1" s="20">
      <c r="A68" s="11" t="n"/>
      <c r="B68" s="11" t="n"/>
      <c r="C68" s="11" t="n"/>
      <c r="D68" s="11" t="n"/>
      <c r="E68" s="11" t="n"/>
      <c r="F68" s="11" t="n"/>
      <c r="G68" s="11" t="n"/>
      <c r="H68" s="11" t="n"/>
      <c r="I68" s="11" t="n"/>
      <c r="J68" s="11" t="n"/>
      <c r="K68" s="12" t="n"/>
      <c r="L68" s="13">
        <f>IF(C68="","",IF(G68="","COUNT NEEDED",IF(H68="","OK",IF(G68&lt;=H68,IF(I68="Yes","ORDER PENDING","REORDER"),"OK"))))</f>
        <v/>
      </c>
      <c r="M68" s="13">
        <f>IF(C68="","",IF(K68="","N/A",IF(K68&lt;TODAY(),"EXPIRED",IF(K68&lt;=TODAY()+'Start here'!$H$6,"EXPIRING SOON","OK"))))</f>
        <v/>
      </c>
      <c r="N68" s="13">
        <f>IF(C68="","",IF(AND(K68&lt;&gt;"",K68&lt;TODAY()),"EXPIRED",IF(G68="","COUNT NEEDED",IF(AND(H68&lt;&gt;"",G68&lt;=H68,I68&lt;&gt;"Yes"),"REORDER",IF(AND(H68&lt;&gt;"",G68&lt;=H68,I68="Yes"),"ORDER PENDING",IF(AND(K68&lt;&gt;"",K68&lt;=TODAY()+'Start here'!$H$6),"EXPIRING SOON","OK"))))))</f>
        <v/>
      </c>
      <c r="O68" s="11" t="n"/>
    </row>
    <row r="69" ht="22.05" customHeight="1" s="20">
      <c r="A69" s="11" t="n"/>
      <c r="B69" s="11" t="n"/>
      <c r="C69" s="11" t="n"/>
      <c r="D69" s="11" t="n"/>
      <c r="E69" s="11" t="n"/>
      <c r="F69" s="11" t="n"/>
      <c r="G69" s="11" t="n"/>
      <c r="H69" s="11" t="n"/>
      <c r="I69" s="11" t="n"/>
      <c r="J69" s="11" t="n"/>
      <c r="K69" s="12" t="n"/>
      <c r="L69" s="13">
        <f>IF(C69="","",IF(G69="","COUNT NEEDED",IF(H69="","OK",IF(G69&lt;=H69,IF(I69="Yes","ORDER PENDING","REORDER"),"OK"))))</f>
        <v/>
      </c>
      <c r="M69" s="13">
        <f>IF(C69="","",IF(K69="","N/A",IF(K69&lt;TODAY(),"EXPIRED",IF(K69&lt;=TODAY()+'Start here'!$H$6,"EXPIRING SOON","OK"))))</f>
        <v/>
      </c>
      <c r="N69" s="13">
        <f>IF(C69="","",IF(AND(K69&lt;&gt;"",K69&lt;TODAY()),"EXPIRED",IF(G69="","COUNT NEEDED",IF(AND(H69&lt;&gt;"",G69&lt;=H69,I69&lt;&gt;"Yes"),"REORDER",IF(AND(H69&lt;&gt;"",G69&lt;=H69,I69="Yes"),"ORDER PENDING",IF(AND(K69&lt;&gt;"",K69&lt;=TODAY()+'Start here'!$H$6),"EXPIRING SOON","OK"))))))</f>
        <v/>
      </c>
      <c r="O69" s="11" t="n"/>
    </row>
    <row r="70" ht="22.05" customHeight="1" s="20">
      <c r="A70" s="11" t="n"/>
      <c r="B70" s="11" t="n"/>
      <c r="C70" s="11" t="n"/>
      <c r="D70" s="11" t="n"/>
      <c r="E70" s="11" t="n"/>
      <c r="F70" s="11" t="n"/>
      <c r="G70" s="11" t="n"/>
      <c r="H70" s="11" t="n"/>
      <c r="I70" s="11" t="n"/>
      <c r="J70" s="11" t="n"/>
      <c r="K70" s="12" t="n"/>
      <c r="L70" s="13">
        <f>IF(C70="","",IF(G70="","COUNT NEEDED",IF(H70="","OK",IF(G70&lt;=H70,IF(I70="Yes","ORDER PENDING","REORDER"),"OK"))))</f>
        <v/>
      </c>
      <c r="M70" s="13">
        <f>IF(C70="","",IF(K70="","N/A",IF(K70&lt;TODAY(),"EXPIRED",IF(K70&lt;=TODAY()+'Start here'!$H$6,"EXPIRING SOON","OK"))))</f>
        <v/>
      </c>
      <c r="N70" s="13">
        <f>IF(C70="","",IF(AND(K70&lt;&gt;"",K70&lt;TODAY()),"EXPIRED",IF(G70="","COUNT NEEDED",IF(AND(H70&lt;&gt;"",G70&lt;=H70,I70&lt;&gt;"Yes"),"REORDER",IF(AND(H70&lt;&gt;"",G70&lt;=H70,I70="Yes"),"ORDER PENDING",IF(AND(K70&lt;&gt;"",K70&lt;=TODAY()+'Start here'!$H$6),"EXPIRING SOON","OK"))))))</f>
        <v/>
      </c>
      <c r="O70" s="11" t="n"/>
    </row>
    <row r="71" ht="22.05" customHeight="1" s="20">
      <c r="A71" s="11" t="n"/>
      <c r="B71" s="11" t="n"/>
      <c r="C71" s="11" t="n"/>
      <c r="D71" s="11" t="n"/>
      <c r="E71" s="11" t="n"/>
      <c r="F71" s="11" t="n"/>
      <c r="G71" s="11" t="n"/>
      <c r="H71" s="11" t="n"/>
      <c r="I71" s="11" t="n"/>
      <c r="J71" s="11" t="n"/>
      <c r="K71" s="12" t="n"/>
      <c r="L71" s="13">
        <f>IF(C71="","",IF(G71="","COUNT NEEDED",IF(H71="","OK",IF(G71&lt;=H71,IF(I71="Yes","ORDER PENDING","REORDER"),"OK"))))</f>
        <v/>
      </c>
      <c r="M71" s="13">
        <f>IF(C71="","",IF(K71="","N/A",IF(K71&lt;TODAY(),"EXPIRED",IF(K71&lt;=TODAY()+'Start here'!$H$6,"EXPIRING SOON","OK"))))</f>
        <v/>
      </c>
      <c r="N71" s="13">
        <f>IF(C71="","",IF(AND(K71&lt;&gt;"",K71&lt;TODAY()),"EXPIRED",IF(G71="","COUNT NEEDED",IF(AND(H71&lt;&gt;"",G71&lt;=H71,I71&lt;&gt;"Yes"),"REORDER",IF(AND(H71&lt;&gt;"",G71&lt;=H71,I71="Yes"),"ORDER PENDING",IF(AND(K71&lt;&gt;"",K71&lt;=TODAY()+'Start here'!$H$6),"EXPIRING SOON","OK"))))))</f>
        <v/>
      </c>
      <c r="O71" s="11" t="n"/>
    </row>
    <row r="72" ht="22.05" customHeight="1" s="20">
      <c r="A72" s="11" t="n"/>
      <c r="B72" s="11" t="n"/>
      <c r="C72" s="11" t="n"/>
      <c r="D72" s="11" t="n"/>
      <c r="E72" s="11" t="n"/>
      <c r="F72" s="11" t="n"/>
      <c r="G72" s="11" t="n"/>
      <c r="H72" s="11" t="n"/>
      <c r="I72" s="11" t="n"/>
      <c r="J72" s="11" t="n"/>
      <c r="K72" s="12" t="n"/>
      <c r="L72" s="13">
        <f>IF(C72="","",IF(G72="","COUNT NEEDED",IF(H72="","OK",IF(G72&lt;=H72,IF(I72="Yes","ORDER PENDING","REORDER"),"OK"))))</f>
        <v/>
      </c>
      <c r="M72" s="13">
        <f>IF(C72="","",IF(K72="","N/A",IF(K72&lt;TODAY(),"EXPIRED",IF(K72&lt;=TODAY()+'Start here'!$H$6,"EXPIRING SOON","OK"))))</f>
        <v/>
      </c>
      <c r="N72" s="13">
        <f>IF(C72="","",IF(AND(K72&lt;&gt;"",K72&lt;TODAY()),"EXPIRED",IF(G72="","COUNT NEEDED",IF(AND(H72&lt;&gt;"",G72&lt;=H72,I72&lt;&gt;"Yes"),"REORDER",IF(AND(H72&lt;&gt;"",G72&lt;=H72,I72="Yes"),"ORDER PENDING",IF(AND(K72&lt;&gt;"",K72&lt;=TODAY()+'Start here'!$H$6),"EXPIRING SOON","OK"))))))</f>
        <v/>
      </c>
      <c r="O72" s="11" t="n"/>
    </row>
    <row r="73" ht="22.05" customHeight="1" s="20">
      <c r="A73" s="11" t="n"/>
      <c r="B73" s="11" t="n"/>
      <c r="C73" s="11" t="n"/>
      <c r="D73" s="11" t="n"/>
      <c r="E73" s="11" t="n"/>
      <c r="F73" s="11" t="n"/>
      <c r="G73" s="11" t="n"/>
      <c r="H73" s="11" t="n"/>
      <c r="I73" s="11" t="n"/>
      <c r="J73" s="11" t="n"/>
      <c r="K73" s="12" t="n"/>
      <c r="L73" s="13">
        <f>IF(C73="","",IF(G73="","COUNT NEEDED",IF(H73="","OK",IF(G73&lt;=H73,IF(I73="Yes","ORDER PENDING","REORDER"),"OK"))))</f>
        <v/>
      </c>
      <c r="M73" s="13">
        <f>IF(C73="","",IF(K73="","N/A",IF(K73&lt;TODAY(),"EXPIRED",IF(K73&lt;=TODAY()+'Start here'!$H$6,"EXPIRING SOON","OK"))))</f>
        <v/>
      </c>
      <c r="N73" s="13">
        <f>IF(C73="","",IF(AND(K73&lt;&gt;"",K73&lt;TODAY()),"EXPIRED",IF(G73="","COUNT NEEDED",IF(AND(H73&lt;&gt;"",G73&lt;=H73,I73&lt;&gt;"Yes"),"REORDER",IF(AND(H73&lt;&gt;"",G73&lt;=H73,I73="Yes"),"ORDER PENDING",IF(AND(K73&lt;&gt;"",K73&lt;=TODAY()+'Start here'!$H$6),"EXPIRING SOON","OK"))))))</f>
        <v/>
      </c>
      <c r="O73" s="11" t="n"/>
    </row>
    <row r="74" ht="22.05" customHeight="1" s="20">
      <c r="A74" s="11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11" t="n"/>
      <c r="K74" s="12" t="n"/>
      <c r="L74" s="13">
        <f>IF(C74="","",IF(G74="","COUNT NEEDED",IF(H74="","OK",IF(G74&lt;=H74,IF(I74="Yes","ORDER PENDING","REORDER"),"OK"))))</f>
        <v/>
      </c>
      <c r="M74" s="13">
        <f>IF(C74="","",IF(K74="","N/A",IF(K74&lt;TODAY(),"EXPIRED",IF(K74&lt;=TODAY()+'Start here'!$H$6,"EXPIRING SOON","OK"))))</f>
        <v/>
      </c>
      <c r="N74" s="13">
        <f>IF(C74="","",IF(AND(K74&lt;&gt;"",K74&lt;TODAY()),"EXPIRED",IF(G74="","COUNT NEEDED",IF(AND(H74&lt;&gt;"",G74&lt;=H74,I74&lt;&gt;"Yes"),"REORDER",IF(AND(H74&lt;&gt;"",G74&lt;=H74,I74="Yes"),"ORDER PENDING",IF(AND(K74&lt;&gt;"",K74&lt;=TODAY()+'Start here'!$H$6),"EXPIRING SOON","OK"))))))</f>
        <v/>
      </c>
      <c r="O74" s="11" t="n"/>
    </row>
    <row r="75" ht="22.05" customHeight="1" s="20">
      <c r="A75" s="11" t="n"/>
      <c r="B75" s="11" t="n"/>
      <c r="C75" s="11" t="n"/>
      <c r="D75" s="11" t="n"/>
      <c r="E75" s="11" t="n"/>
      <c r="F75" s="11" t="n"/>
      <c r="G75" s="11" t="n"/>
      <c r="H75" s="11" t="n"/>
      <c r="I75" s="11" t="n"/>
      <c r="J75" s="11" t="n"/>
      <c r="K75" s="12" t="n"/>
      <c r="L75" s="13">
        <f>IF(C75="","",IF(G75="","COUNT NEEDED",IF(H75="","OK",IF(G75&lt;=H75,IF(I75="Yes","ORDER PENDING","REORDER"),"OK"))))</f>
        <v/>
      </c>
      <c r="M75" s="13">
        <f>IF(C75="","",IF(K75="","N/A",IF(K75&lt;TODAY(),"EXPIRED",IF(K75&lt;=TODAY()+'Start here'!$H$6,"EXPIRING SOON","OK"))))</f>
        <v/>
      </c>
      <c r="N75" s="13">
        <f>IF(C75="","",IF(AND(K75&lt;&gt;"",K75&lt;TODAY()),"EXPIRED",IF(G75="","COUNT NEEDED",IF(AND(H75&lt;&gt;"",G75&lt;=H75,I75&lt;&gt;"Yes"),"REORDER",IF(AND(H75&lt;&gt;"",G75&lt;=H75,I75="Yes"),"ORDER PENDING",IF(AND(K75&lt;&gt;"",K75&lt;=TODAY()+'Start here'!$H$6),"EXPIRING SOON","OK"))))))</f>
        <v/>
      </c>
      <c r="O75" s="11" t="n"/>
    </row>
    <row r="76" ht="22.05" customHeight="1" s="20">
      <c r="A76" s="11" t="n"/>
      <c r="B76" s="11" t="n"/>
      <c r="C76" s="11" t="n"/>
      <c r="D76" s="11" t="n"/>
      <c r="E76" s="11" t="n"/>
      <c r="F76" s="11" t="n"/>
      <c r="G76" s="11" t="n"/>
      <c r="H76" s="11" t="n"/>
      <c r="I76" s="11" t="n"/>
      <c r="J76" s="11" t="n"/>
      <c r="K76" s="12" t="n"/>
      <c r="L76" s="13">
        <f>IF(C76="","",IF(G76="","COUNT NEEDED",IF(H76="","OK",IF(G76&lt;=H76,IF(I76="Yes","ORDER PENDING","REORDER"),"OK"))))</f>
        <v/>
      </c>
      <c r="M76" s="13">
        <f>IF(C76="","",IF(K76="","N/A",IF(K76&lt;TODAY(),"EXPIRED",IF(K76&lt;=TODAY()+'Start here'!$H$6,"EXPIRING SOON","OK"))))</f>
        <v/>
      </c>
      <c r="N76" s="13">
        <f>IF(C76="","",IF(AND(K76&lt;&gt;"",K76&lt;TODAY()),"EXPIRED",IF(G76="","COUNT NEEDED",IF(AND(H76&lt;&gt;"",G76&lt;=H76,I76&lt;&gt;"Yes"),"REORDER",IF(AND(H76&lt;&gt;"",G76&lt;=H76,I76="Yes"),"ORDER PENDING",IF(AND(K76&lt;&gt;"",K76&lt;=TODAY()+'Start here'!$H$6),"EXPIRING SOON","OK"))))))</f>
        <v/>
      </c>
      <c r="O76" s="11" t="n"/>
    </row>
    <row r="77" ht="22.05" customHeight="1" s="20">
      <c r="A77" s="11" t="n"/>
      <c r="B77" s="11" t="n"/>
      <c r="C77" s="11" t="n"/>
      <c r="D77" s="11" t="n"/>
      <c r="E77" s="11" t="n"/>
      <c r="F77" s="11" t="n"/>
      <c r="G77" s="11" t="n"/>
      <c r="H77" s="11" t="n"/>
      <c r="I77" s="11" t="n"/>
      <c r="J77" s="11" t="n"/>
      <c r="K77" s="12" t="n"/>
      <c r="L77" s="13">
        <f>IF(C77="","",IF(G77="","COUNT NEEDED",IF(H77="","OK",IF(G77&lt;=H77,IF(I77="Yes","ORDER PENDING","REORDER"),"OK"))))</f>
        <v/>
      </c>
      <c r="M77" s="13">
        <f>IF(C77="","",IF(K77="","N/A",IF(K77&lt;TODAY(),"EXPIRED",IF(K77&lt;=TODAY()+'Start here'!$H$6,"EXPIRING SOON","OK"))))</f>
        <v/>
      </c>
      <c r="N77" s="13">
        <f>IF(C77="","",IF(AND(K77&lt;&gt;"",K77&lt;TODAY()),"EXPIRED",IF(G77="","COUNT NEEDED",IF(AND(H77&lt;&gt;"",G77&lt;=H77,I77&lt;&gt;"Yes"),"REORDER",IF(AND(H77&lt;&gt;"",G77&lt;=H77,I77="Yes"),"ORDER PENDING",IF(AND(K77&lt;&gt;"",K77&lt;=TODAY()+'Start here'!$H$6),"EXPIRING SOON","OK"))))))</f>
        <v/>
      </c>
      <c r="O77" s="11" t="n"/>
    </row>
    <row r="78" ht="22.05" customHeight="1" s="20">
      <c r="A78" s="11" t="n"/>
      <c r="B78" s="11" t="n"/>
      <c r="C78" s="11" t="n"/>
      <c r="D78" s="11" t="n"/>
      <c r="E78" s="11" t="n"/>
      <c r="F78" s="11" t="n"/>
      <c r="G78" s="11" t="n"/>
      <c r="H78" s="11" t="n"/>
      <c r="I78" s="11" t="n"/>
      <c r="J78" s="11" t="n"/>
      <c r="K78" s="12" t="n"/>
      <c r="L78" s="13">
        <f>IF(C78="","",IF(G78="","COUNT NEEDED",IF(H78="","OK",IF(G78&lt;=H78,IF(I78="Yes","ORDER PENDING","REORDER"),"OK"))))</f>
        <v/>
      </c>
      <c r="M78" s="13">
        <f>IF(C78="","",IF(K78="","N/A",IF(K78&lt;TODAY(),"EXPIRED",IF(K78&lt;=TODAY()+'Start here'!$H$6,"EXPIRING SOON","OK"))))</f>
        <v/>
      </c>
      <c r="N78" s="13">
        <f>IF(C78="","",IF(AND(K78&lt;&gt;"",K78&lt;TODAY()),"EXPIRED",IF(G78="","COUNT NEEDED",IF(AND(H78&lt;&gt;"",G78&lt;=H78,I78&lt;&gt;"Yes"),"REORDER",IF(AND(H78&lt;&gt;"",G78&lt;=H78,I78="Yes"),"ORDER PENDING",IF(AND(K78&lt;&gt;"",K78&lt;=TODAY()+'Start here'!$H$6),"EXPIRING SOON","OK"))))))</f>
        <v/>
      </c>
      <c r="O78" s="11" t="n"/>
    </row>
    <row r="79" ht="22.05" customHeight="1" s="20">
      <c r="A79" s="11" t="n"/>
      <c r="B79" s="11" t="n"/>
      <c r="C79" s="11" t="n"/>
      <c r="D79" s="11" t="n"/>
      <c r="E79" s="11" t="n"/>
      <c r="F79" s="11" t="n"/>
      <c r="G79" s="11" t="n"/>
      <c r="H79" s="11" t="n"/>
      <c r="I79" s="11" t="n"/>
      <c r="J79" s="11" t="n"/>
      <c r="K79" s="12" t="n"/>
      <c r="L79" s="13">
        <f>IF(C79="","",IF(G79="","COUNT NEEDED",IF(H79="","OK",IF(G79&lt;=H79,IF(I79="Yes","ORDER PENDING","REORDER"),"OK"))))</f>
        <v/>
      </c>
      <c r="M79" s="13">
        <f>IF(C79="","",IF(K79="","N/A",IF(K79&lt;TODAY(),"EXPIRED",IF(K79&lt;=TODAY()+'Start here'!$H$6,"EXPIRING SOON","OK"))))</f>
        <v/>
      </c>
      <c r="N79" s="13">
        <f>IF(C79="","",IF(AND(K79&lt;&gt;"",K79&lt;TODAY()),"EXPIRED",IF(G79="","COUNT NEEDED",IF(AND(H79&lt;&gt;"",G79&lt;=H79,I79&lt;&gt;"Yes"),"REORDER",IF(AND(H79&lt;&gt;"",G79&lt;=H79,I79="Yes"),"ORDER PENDING",IF(AND(K79&lt;&gt;"",K79&lt;=TODAY()+'Start here'!$H$6),"EXPIRING SOON","OK"))))))</f>
        <v/>
      </c>
      <c r="O79" s="11" t="n"/>
    </row>
    <row r="80" ht="22.05" customHeight="1" s="20">
      <c r="A80" s="11" t="n"/>
      <c r="B80" s="11" t="n"/>
      <c r="C80" s="11" t="n"/>
      <c r="D80" s="11" t="n"/>
      <c r="E80" s="11" t="n"/>
      <c r="F80" s="11" t="n"/>
      <c r="G80" s="11" t="n"/>
      <c r="H80" s="11" t="n"/>
      <c r="I80" s="11" t="n"/>
      <c r="J80" s="11" t="n"/>
      <c r="K80" s="12" t="n"/>
      <c r="L80" s="13">
        <f>IF(C80="","",IF(G80="","COUNT NEEDED",IF(H80="","OK",IF(G80&lt;=H80,IF(I80="Yes","ORDER PENDING","REORDER"),"OK"))))</f>
        <v/>
      </c>
      <c r="M80" s="13">
        <f>IF(C80="","",IF(K80="","N/A",IF(K80&lt;TODAY(),"EXPIRED",IF(K80&lt;=TODAY()+'Start here'!$H$6,"EXPIRING SOON","OK"))))</f>
        <v/>
      </c>
      <c r="N80" s="13">
        <f>IF(C80="","",IF(AND(K80&lt;&gt;"",K80&lt;TODAY()),"EXPIRED",IF(G80="","COUNT NEEDED",IF(AND(H80&lt;&gt;"",G80&lt;=H80,I80&lt;&gt;"Yes"),"REORDER",IF(AND(H80&lt;&gt;"",G80&lt;=H80,I80="Yes"),"ORDER PENDING",IF(AND(K80&lt;&gt;"",K80&lt;=TODAY()+'Start here'!$H$6),"EXPIRING SOON","OK"))))))</f>
        <v/>
      </c>
      <c r="O80" s="11" t="n"/>
    </row>
    <row r="81" ht="22.05" customHeight="1" s="20">
      <c r="A81" s="11" t="n"/>
      <c r="B81" s="11" t="n"/>
      <c r="C81" s="11" t="n"/>
      <c r="D81" s="11" t="n"/>
      <c r="E81" s="11" t="n"/>
      <c r="F81" s="11" t="n"/>
      <c r="G81" s="11" t="n"/>
      <c r="H81" s="11" t="n"/>
      <c r="I81" s="11" t="n"/>
      <c r="J81" s="11" t="n"/>
      <c r="K81" s="12" t="n"/>
      <c r="L81" s="13">
        <f>IF(C81="","",IF(G81="","COUNT NEEDED",IF(H81="","OK",IF(G81&lt;=H81,IF(I81="Yes","ORDER PENDING","REORDER"),"OK"))))</f>
        <v/>
      </c>
      <c r="M81" s="13">
        <f>IF(C81="","",IF(K81="","N/A",IF(K81&lt;TODAY(),"EXPIRED",IF(K81&lt;=TODAY()+'Start here'!$H$6,"EXPIRING SOON","OK"))))</f>
        <v/>
      </c>
      <c r="N81" s="13">
        <f>IF(C81="","",IF(AND(K81&lt;&gt;"",K81&lt;TODAY()),"EXPIRED",IF(G81="","COUNT NEEDED",IF(AND(H81&lt;&gt;"",G81&lt;=H81,I81&lt;&gt;"Yes"),"REORDER",IF(AND(H81&lt;&gt;"",G81&lt;=H81,I81="Yes"),"ORDER PENDING",IF(AND(K81&lt;&gt;"",K81&lt;=TODAY()+'Start here'!$H$6),"EXPIRING SOON","OK"))))))</f>
        <v/>
      </c>
      <c r="O81" s="11" t="n"/>
    </row>
    <row r="82" ht="22.05" customHeight="1" s="20">
      <c r="A82" s="11" t="n"/>
      <c r="B82" s="11" t="n"/>
      <c r="C82" s="11" t="n"/>
      <c r="D82" s="11" t="n"/>
      <c r="E82" s="11" t="n"/>
      <c r="F82" s="11" t="n"/>
      <c r="G82" s="11" t="n"/>
      <c r="H82" s="11" t="n"/>
      <c r="I82" s="11" t="n"/>
      <c r="J82" s="11" t="n"/>
      <c r="K82" s="12" t="n"/>
      <c r="L82" s="13">
        <f>IF(C82="","",IF(G82="","COUNT NEEDED",IF(H82="","OK",IF(G82&lt;=H82,IF(I82="Yes","ORDER PENDING","REORDER"),"OK"))))</f>
        <v/>
      </c>
      <c r="M82" s="13">
        <f>IF(C82="","",IF(K82="","N/A",IF(K82&lt;TODAY(),"EXPIRED",IF(K82&lt;=TODAY()+'Start here'!$H$6,"EXPIRING SOON","OK"))))</f>
        <v/>
      </c>
      <c r="N82" s="13">
        <f>IF(C82="","",IF(AND(K82&lt;&gt;"",K82&lt;TODAY()),"EXPIRED",IF(G82="","COUNT NEEDED",IF(AND(H82&lt;&gt;"",G82&lt;=H82,I82&lt;&gt;"Yes"),"REORDER",IF(AND(H82&lt;&gt;"",G82&lt;=H82,I82="Yes"),"ORDER PENDING",IF(AND(K82&lt;&gt;"",K82&lt;=TODAY()+'Start here'!$H$6),"EXPIRING SOON","OK"))))))</f>
        <v/>
      </c>
      <c r="O82" s="11" t="n"/>
    </row>
    <row r="83" ht="22.05" customHeight="1" s="20">
      <c r="A83" s="11" t="n"/>
      <c r="B83" s="11" t="n"/>
      <c r="C83" s="11" t="n"/>
      <c r="D83" s="11" t="n"/>
      <c r="E83" s="11" t="n"/>
      <c r="F83" s="11" t="n"/>
      <c r="G83" s="11" t="n"/>
      <c r="H83" s="11" t="n"/>
      <c r="I83" s="11" t="n"/>
      <c r="J83" s="11" t="n"/>
      <c r="K83" s="12" t="n"/>
      <c r="L83" s="13">
        <f>IF(C83="","",IF(G83="","COUNT NEEDED",IF(H83="","OK",IF(G83&lt;=H83,IF(I83="Yes","ORDER PENDING","REORDER"),"OK"))))</f>
        <v/>
      </c>
      <c r="M83" s="13">
        <f>IF(C83="","",IF(K83="","N/A",IF(K83&lt;TODAY(),"EXPIRED",IF(K83&lt;=TODAY()+'Start here'!$H$6,"EXPIRING SOON","OK"))))</f>
        <v/>
      </c>
      <c r="N83" s="13">
        <f>IF(C83="","",IF(AND(K83&lt;&gt;"",K83&lt;TODAY()),"EXPIRED",IF(G83="","COUNT NEEDED",IF(AND(H83&lt;&gt;"",G83&lt;=H83,I83&lt;&gt;"Yes"),"REORDER",IF(AND(H83&lt;&gt;"",G83&lt;=H83,I83="Yes"),"ORDER PENDING",IF(AND(K83&lt;&gt;"",K83&lt;=TODAY()+'Start here'!$H$6),"EXPIRING SOON","OK"))))))</f>
        <v/>
      </c>
      <c r="O83" s="11" t="n"/>
    </row>
    <row r="84" ht="22.05" customHeight="1" s="20">
      <c r="A84" s="11" t="n"/>
      <c r="B84" s="11" t="n"/>
      <c r="C84" s="11" t="n"/>
      <c r="D84" s="11" t="n"/>
      <c r="E84" s="11" t="n"/>
      <c r="F84" s="11" t="n"/>
      <c r="G84" s="11" t="n"/>
      <c r="H84" s="11" t="n"/>
      <c r="I84" s="11" t="n"/>
      <c r="J84" s="11" t="n"/>
      <c r="K84" s="12" t="n"/>
      <c r="L84" s="13">
        <f>IF(C84="","",IF(G84="","COUNT NEEDED",IF(H84="","OK",IF(G84&lt;=H84,IF(I84="Yes","ORDER PENDING","REORDER"),"OK"))))</f>
        <v/>
      </c>
      <c r="M84" s="13">
        <f>IF(C84="","",IF(K84="","N/A",IF(K84&lt;TODAY(),"EXPIRED",IF(K84&lt;=TODAY()+'Start here'!$H$6,"EXPIRING SOON","OK"))))</f>
        <v/>
      </c>
      <c r="N84" s="13">
        <f>IF(C84="","",IF(AND(K84&lt;&gt;"",K84&lt;TODAY()),"EXPIRED",IF(G84="","COUNT NEEDED",IF(AND(H84&lt;&gt;"",G84&lt;=H84,I84&lt;&gt;"Yes"),"REORDER",IF(AND(H84&lt;&gt;"",G84&lt;=H84,I84="Yes"),"ORDER PENDING",IF(AND(K84&lt;&gt;"",K84&lt;=TODAY()+'Start here'!$H$6),"EXPIRING SOON","OK"))))))</f>
        <v/>
      </c>
      <c r="O84" s="11" t="n"/>
    </row>
    <row r="85" ht="22.05" customHeight="1" s="20">
      <c r="A85" s="11" t="n"/>
      <c r="B85" s="11" t="n"/>
      <c r="C85" s="11" t="n"/>
      <c r="D85" s="11" t="n"/>
      <c r="E85" s="11" t="n"/>
      <c r="F85" s="11" t="n"/>
      <c r="G85" s="11" t="n"/>
      <c r="H85" s="11" t="n"/>
      <c r="I85" s="11" t="n"/>
      <c r="J85" s="11" t="n"/>
      <c r="K85" s="12" t="n"/>
      <c r="L85" s="13">
        <f>IF(C85="","",IF(G85="","COUNT NEEDED",IF(H85="","OK",IF(G85&lt;=H85,IF(I85="Yes","ORDER PENDING","REORDER"),"OK"))))</f>
        <v/>
      </c>
      <c r="M85" s="13">
        <f>IF(C85="","",IF(K85="","N/A",IF(K85&lt;TODAY(),"EXPIRED",IF(K85&lt;=TODAY()+'Start here'!$H$6,"EXPIRING SOON","OK"))))</f>
        <v/>
      </c>
      <c r="N85" s="13">
        <f>IF(C85="","",IF(AND(K85&lt;&gt;"",K85&lt;TODAY()),"EXPIRED",IF(G85="","COUNT NEEDED",IF(AND(H85&lt;&gt;"",G85&lt;=H85,I85&lt;&gt;"Yes"),"REORDER",IF(AND(H85&lt;&gt;"",G85&lt;=H85,I85="Yes"),"ORDER PENDING",IF(AND(K85&lt;&gt;"",K85&lt;=TODAY()+'Start here'!$H$6),"EXPIRING SOON","OK"))))))</f>
        <v/>
      </c>
      <c r="O85" s="11" t="n"/>
    </row>
    <row r="86" ht="22.05" customHeight="1" s="20">
      <c r="A86" s="11" t="n"/>
      <c r="B86" s="11" t="n"/>
      <c r="C86" s="11" t="n"/>
      <c r="D86" s="11" t="n"/>
      <c r="E86" s="11" t="n"/>
      <c r="F86" s="11" t="n"/>
      <c r="G86" s="11" t="n"/>
      <c r="H86" s="11" t="n"/>
      <c r="I86" s="11" t="n"/>
      <c r="J86" s="11" t="n"/>
      <c r="K86" s="12" t="n"/>
      <c r="L86" s="13">
        <f>IF(C86="","",IF(G86="","COUNT NEEDED",IF(H86="","OK",IF(G86&lt;=H86,IF(I86="Yes","ORDER PENDING","REORDER"),"OK"))))</f>
        <v/>
      </c>
      <c r="M86" s="13">
        <f>IF(C86="","",IF(K86="","N/A",IF(K86&lt;TODAY(),"EXPIRED",IF(K86&lt;=TODAY()+'Start here'!$H$6,"EXPIRING SOON","OK"))))</f>
        <v/>
      </c>
      <c r="N86" s="13">
        <f>IF(C86="","",IF(AND(K86&lt;&gt;"",K86&lt;TODAY()),"EXPIRED",IF(G86="","COUNT NEEDED",IF(AND(H86&lt;&gt;"",G86&lt;=H86,I86&lt;&gt;"Yes"),"REORDER",IF(AND(H86&lt;&gt;"",G86&lt;=H86,I86="Yes"),"ORDER PENDING",IF(AND(K86&lt;&gt;"",K86&lt;=TODAY()+'Start here'!$H$6),"EXPIRING SOON","OK"))))))</f>
        <v/>
      </c>
      <c r="O86" s="11" t="n"/>
    </row>
    <row r="87" ht="22.05" customHeight="1" s="20">
      <c r="A87" s="11" t="n"/>
      <c r="B87" s="11" t="n"/>
      <c r="C87" s="11" t="n"/>
      <c r="D87" s="11" t="n"/>
      <c r="E87" s="11" t="n"/>
      <c r="F87" s="11" t="n"/>
      <c r="G87" s="11" t="n"/>
      <c r="H87" s="11" t="n"/>
      <c r="I87" s="11" t="n"/>
      <c r="J87" s="11" t="n"/>
      <c r="K87" s="12" t="n"/>
      <c r="L87" s="13">
        <f>IF(C87="","",IF(G87="","COUNT NEEDED",IF(H87="","OK",IF(G87&lt;=H87,IF(I87="Yes","ORDER PENDING","REORDER"),"OK"))))</f>
        <v/>
      </c>
      <c r="M87" s="13">
        <f>IF(C87="","",IF(K87="","N/A",IF(K87&lt;TODAY(),"EXPIRED",IF(K87&lt;=TODAY()+'Start here'!$H$6,"EXPIRING SOON","OK"))))</f>
        <v/>
      </c>
      <c r="N87" s="13">
        <f>IF(C87="","",IF(AND(K87&lt;&gt;"",K87&lt;TODAY()),"EXPIRED",IF(G87="","COUNT NEEDED",IF(AND(H87&lt;&gt;"",G87&lt;=H87,I87&lt;&gt;"Yes"),"REORDER",IF(AND(H87&lt;&gt;"",G87&lt;=H87,I87="Yes"),"ORDER PENDING",IF(AND(K87&lt;&gt;"",K87&lt;=TODAY()+'Start here'!$H$6),"EXPIRING SOON","OK"))))))</f>
        <v/>
      </c>
      <c r="O87" s="11" t="n"/>
    </row>
    <row r="88" ht="22.05" customHeight="1" s="20">
      <c r="A88" s="11" t="n"/>
      <c r="B88" s="11" t="n"/>
      <c r="C88" s="11" t="n"/>
      <c r="D88" s="11" t="n"/>
      <c r="E88" s="11" t="n"/>
      <c r="F88" s="11" t="n"/>
      <c r="G88" s="11" t="n"/>
      <c r="H88" s="11" t="n"/>
      <c r="I88" s="11" t="n"/>
      <c r="J88" s="11" t="n"/>
      <c r="K88" s="12" t="n"/>
      <c r="L88" s="13">
        <f>IF(C88="","",IF(G88="","COUNT NEEDED",IF(H88="","OK",IF(G88&lt;=H88,IF(I88="Yes","ORDER PENDING","REORDER"),"OK"))))</f>
        <v/>
      </c>
      <c r="M88" s="13">
        <f>IF(C88="","",IF(K88="","N/A",IF(K88&lt;TODAY(),"EXPIRED",IF(K88&lt;=TODAY()+'Start here'!$H$6,"EXPIRING SOON","OK"))))</f>
        <v/>
      </c>
      <c r="N88" s="13">
        <f>IF(C88="","",IF(AND(K88&lt;&gt;"",K88&lt;TODAY()),"EXPIRED",IF(G88="","COUNT NEEDED",IF(AND(H88&lt;&gt;"",G88&lt;=H88,I88&lt;&gt;"Yes"),"REORDER",IF(AND(H88&lt;&gt;"",G88&lt;=H88,I88="Yes"),"ORDER PENDING",IF(AND(K88&lt;&gt;"",K88&lt;=TODAY()+'Start here'!$H$6),"EXPIRING SOON","OK"))))))</f>
        <v/>
      </c>
      <c r="O88" s="11" t="n"/>
    </row>
    <row r="89" ht="22.05" customHeight="1" s="20">
      <c r="A89" s="11" t="n"/>
      <c r="B89" s="11" t="n"/>
      <c r="C89" s="11" t="n"/>
      <c r="D89" s="11" t="n"/>
      <c r="E89" s="11" t="n"/>
      <c r="F89" s="11" t="n"/>
      <c r="G89" s="11" t="n"/>
      <c r="H89" s="11" t="n"/>
      <c r="I89" s="11" t="n"/>
      <c r="J89" s="11" t="n"/>
      <c r="K89" s="12" t="n"/>
      <c r="L89" s="13">
        <f>IF(C89="","",IF(G89="","COUNT NEEDED",IF(H89="","OK",IF(G89&lt;=H89,IF(I89="Yes","ORDER PENDING","REORDER"),"OK"))))</f>
        <v/>
      </c>
      <c r="M89" s="13">
        <f>IF(C89="","",IF(K89="","N/A",IF(K89&lt;TODAY(),"EXPIRED",IF(K89&lt;=TODAY()+'Start here'!$H$6,"EXPIRING SOON","OK"))))</f>
        <v/>
      </c>
      <c r="N89" s="13">
        <f>IF(C89="","",IF(AND(K89&lt;&gt;"",K89&lt;TODAY()),"EXPIRED",IF(G89="","COUNT NEEDED",IF(AND(H89&lt;&gt;"",G89&lt;=H89,I89&lt;&gt;"Yes"),"REORDER",IF(AND(H89&lt;&gt;"",G89&lt;=H89,I89="Yes"),"ORDER PENDING",IF(AND(K89&lt;&gt;"",K89&lt;=TODAY()+'Start here'!$H$6),"EXPIRING SOON","OK"))))))</f>
        <v/>
      </c>
      <c r="O89" s="11" t="n"/>
    </row>
    <row r="90" ht="22.05" customHeight="1" s="20">
      <c r="A90" s="11" t="n"/>
      <c r="B90" s="11" t="n"/>
      <c r="C90" s="11" t="n"/>
      <c r="D90" s="11" t="n"/>
      <c r="E90" s="11" t="n"/>
      <c r="F90" s="11" t="n"/>
      <c r="G90" s="11" t="n"/>
      <c r="H90" s="11" t="n"/>
      <c r="I90" s="11" t="n"/>
      <c r="J90" s="11" t="n"/>
      <c r="K90" s="12" t="n"/>
      <c r="L90" s="13">
        <f>IF(C90="","",IF(G90="","COUNT NEEDED",IF(H90="","OK",IF(G90&lt;=H90,IF(I90="Yes","ORDER PENDING","REORDER"),"OK"))))</f>
        <v/>
      </c>
      <c r="M90" s="13">
        <f>IF(C90="","",IF(K90="","N/A",IF(K90&lt;TODAY(),"EXPIRED",IF(K90&lt;=TODAY()+'Start here'!$H$6,"EXPIRING SOON","OK"))))</f>
        <v/>
      </c>
      <c r="N90" s="13">
        <f>IF(C90="","",IF(AND(K90&lt;&gt;"",K90&lt;TODAY()),"EXPIRED",IF(G90="","COUNT NEEDED",IF(AND(H90&lt;&gt;"",G90&lt;=H90,I90&lt;&gt;"Yes"),"REORDER",IF(AND(H90&lt;&gt;"",G90&lt;=H90,I90="Yes"),"ORDER PENDING",IF(AND(K90&lt;&gt;"",K90&lt;=TODAY()+'Start here'!$H$6),"EXPIRING SOON","OK"))))))</f>
        <v/>
      </c>
      <c r="O90" s="11" t="n"/>
    </row>
    <row r="91" ht="22.05" customHeight="1" s="20">
      <c r="A91" s="11" t="n"/>
      <c r="B91" s="11" t="n"/>
      <c r="C91" s="11" t="n"/>
      <c r="D91" s="11" t="n"/>
      <c r="E91" s="11" t="n"/>
      <c r="F91" s="11" t="n"/>
      <c r="G91" s="11" t="n"/>
      <c r="H91" s="11" t="n"/>
      <c r="I91" s="11" t="n"/>
      <c r="J91" s="11" t="n"/>
      <c r="K91" s="12" t="n"/>
      <c r="L91" s="13">
        <f>IF(C91="","",IF(G91="","COUNT NEEDED",IF(H91="","OK",IF(G91&lt;=H91,IF(I91="Yes","ORDER PENDING","REORDER"),"OK"))))</f>
        <v/>
      </c>
      <c r="M91" s="13">
        <f>IF(C91="","",IF(K91="","N/A",IF(K91&lt;TODAY(),"EXPIRED",IF(K91&lt;=TODAY()+'Start here'!$H$6,"EXPIRING SOON","OK"))))</f>
        <v/>
      </c>
      <c r="N91" s="13">
        <f>IF(C91="","",IF(AND(K91&lt;&gt;"",K91&lt;TODAY()),"EXPIRED",IF(G91="","COUNT NEEDED",IF(AND(H91&lt;&gt;"",G91&lt;=H91,I91&lt;&gt;"Yes"),"REORDER",IF(AND(H91&lt;&gt;"",G91&lt;=H91,I91="Yes"),"ORDER PENDING",IF(AND(K91&lt;&gt;"",K91&lt;=TODAY()+'Start here'!$H$6),"EXPIRING SOON","OK"))))))</f>
        <v/>
      </c>
      <c r="O91" s="11" t="n"/>
    </row>
    <row r="92" ht="22.05" customHeight="1" s="20">
      <c r="A92" s="11" t="n"/>
      <c r="B92" s="11" t="n"/>
      <c r="C92" s="11" t="n"/>
      <c r="D92" s="11" t="n"/>
      <c r="E92" s="11" t="n"/>
      <c r="F92" s="11" t="n"/>
      <c r="G92" s="11" t="n"/>
      <c r="H92" s="11" t="n"/>
      <c r="I92" s="11" t="n"/>
      <c r="J92" s="11" t="n"/>
      <c r="K92" s="12" t="n"/>
      <c r="L92" s="13">
        <f>IF(C92="","",IF(G92="","COUNT NEEDED",IF(H92="","OK",IF(G92&lt;=H92,IF(I92="Yes","ORDER PENDING","REORDER"),"OK"))))</f>
        <v/>
      </c>
      <c r="M92" s="13">
        <f>IF(C92="","",IF(K92="","N/A",IF(K92&lt;TODAY(),"EXPIRED",IF(K92&lt;=TODAY()+'Start here'!$H$6,"EXPIRING SOON","OK"))))</f>
        <v/>
      </c>
      <c r="N92" s="13">
        <f>IF(C92="","",IF(AND(K92&lt;&gt;"",K92&lt;TODAY()),"EXPIRED",IF(G92="","COUNT NEEDED",IF(AND(H92&lt;&gt;"",G92&lt;=H92,I92&lt;&gt;"Yes"),"REORDER",IF(AND(H92&lt;&gt;"",G92&lt;=H92,I92="Yes"),"ORDER PENDING",IF(AND(K92&lt;&gt;"",K92&lt;=TODAY()+'Start here'!$H$6),"EXPIRING SOON","OK"))))))</f>
        <v/>
      </c>
      <c r="O92" s="11" t="n"/>
    </row>
    <row r="93" ht="22.05" customHeight="1" s="20">
      <c r="A93" s="11" t="n"/>
      <c r="B93" s="11" t="n"/>
      <c r="C93" s="11" t="n"/>
      <c r="D93" s="11" t="n"/>
      <c r="E93" s="11" t="n"/>
      <c r="F93" s="11" t="n"/>
      <c r="G93" s="11" t="n"/>
      <c r="H93" s="11" t="n"/>
      <c r="I93" s="11" t="n"/>
      <c r="J93" s="11" t="n"/>
      <c r="K93" s="12" t="n"/>
      <c r="L93" s="13">
        <f>IF(C93="","",IF(G93="","COUNT NEEDED",IF(H93="","OK",IF(G93&lt;=H93,IF(I93="Yes","ORDER PENDING","REORDER"),"OK"))))</f>
        <v/>
      </c>
      <c r="M93" s="13">
        <f>IF(C93="","",IF(K93="","N/A",IF(K93&lt;TODAY(),"EXPIRED",IF(K93&lt;=TODAY()+'Start here'!$H$6,"EXPIRING SOON","OK"))))</f>
        <v/>
      </c>
      <c r="N93" s="13">
        <f>IF(C93="","",IF(AND(K93&lt;&gt;"",K93&lt;TODAY()),"EXPIRED",IF(G93="","COUNT NEEDED",IF(AND(H93&lt;&gt;"",G93&lt;=H93,I93&lt;&gt;"Yes"),"REORDER",IF(AND(H93&lt;&gt;"",G93&lt;=H93,I93="Yes"),"ORDER PENDING",IF(AND(K93&lt;&gt;"",K93&lt;=TODAY()+'Start here'!$H$6),"EXPIRING SOON","OK"))))))</f>
        <v/>
      </c>
      <c r="O93" s="11" t="n"/>
    </row>
    <row r="94" ht="22.05" customHeight="1" s="20">
      <c r="A94" s="11" t="n"/>
      <c r="B94" s="11" t="n"/>
      <c r="C94" s="11" t="n"/>
      <c r="D94" s="11" t="n"/>
      <c r="E94" s="11" t="n"/>
      <c r="F94" s="11" t="n"/>
      <c r="G94" s="11" t="n"/>
      <c r="H94" s="11" t="n"/>
      <c r="I94" s="11" t="n"/>
      <c r="J94" s="11" t="n"/>
      <c r="K94" s="12" t="n"/>
      <c r="L94" s="13">
        <f>IF(C94="","",IF(G94="","COUNT NEEDED",IF(H94="","OK",IF(G94&lt;=H94,IF(I94="Yes","ORDER PENDING","REORDER"),"OK"))))</f>
        <v/>
      </c>
      <c r="M94" s="13">
        <f>IF(C94="","",IF(K94="","N/A",IF(K94&lt;TODAY(),"EXPIRED",IF(K94&lt;=TODAY()+'Start here'!$H$6,"EXPIRING SOON","OK"))))</f>
        <v/>
      </c>
      <c r="N94" s="13">
        <f>IF(C94="","",IF(AND(K94&lt;&gt;"",K94&lt;TODAY()),"EXPIRED",IF(G94="","COUNT NEEDED",IF(AND(H94&lt;&gt;"",G94&lt;=H94,I94&lt;&gt;"Yes"),"REORDER",IF(AND(H94&lt;&gt;"",G94&lt;=H94,I94="Yes"),"ORDER PENDING",IF(AND(K94&lt;&gt;"",K94&lt;=TODAY()+'Start here'!$H$6),"EXPIRING SOON","OK"))))))</f>
        <v/>
      </c>
      <c r="O94" s="11" t="n"/>
    </row>
    <row r="95" ht="22.05" customHeight="1" s="20">
      <c r="A95" s="11" t="n"/>
      <c r="B95" s="11" t="n"/>
      <c r="C95" s="11" t="n"/>
      <c r="D95" s="11" t="n"/>
      <c r="E95" s="11" t="n"/>
      <c r="F95" s="11" t="n"/>
      <c r="G95" s="11" t="n"/>
      <c r="H95" s="11" t="n"/>
      <c r="I95" s="11" t="n"/>
      <c r="J95" s="11" t="n"/>
      <c r="K95" s="12" t="n"/>
      <c r="L95" s="13">
        <f>IF(C95="","",IF(G95="","COUNT NEEDED",IF(H95="","OK",IF(G95&lt;=H95,IF(I95="Yes","ORDER PENDING","REORDER"),"OK"))))</f>
        <v/>
      </c>
      <c r="M95" s="13">
        <f>IF(C95="","",IF(K95="","N/A",IF(K95&lt;TODAY(),"EXPIRED",IF(K95&lt;=TODAY()+'Start here'!$H$6,"EXPIRING SOON","OK"))))</f>
        <v/>
      </c>
      <c r="N95" s="13">
        <f>IF(C95="","",IF(AND(K95&lt;&gt;"",K95&lt;TODAY()),"EXPIRED",IF(G95="","COUNT NEEDED",IF(AND(H95&lt;&gt;"",G95&lt;=H95,I95&lt;&gt;"Yes"),"REORDER",IF(AND(H95&lt;&gt;"",G95&lt;=H95,I95="Yes"),"ORDER PENDING",IF(AND(K95&lt;&gt;"",K95&lt;=TODAY()+'Start here'!$H$6),"EXPIRING SOON","OK"))))))</f>
        <v/>
      </c>
      <c r="O95" s="11" t="n"/>
    </row>
    <row r="96" ht="22.05" customHeight="1" s="20">
      <c r="A96" s="11" t="n"/>
      <c r="B96" s="11" t="n"/>
      <c r="C96" s="11" t="n"/>
      <c r="D96" s="11" t="n"/>
      <c r="E96" s="11" t="n"/>
      <c r="F96" s="11" t="n"/>
      <c r="G96" s="11" t="n"/>
      <c r="H96" s="11" t="n"/>
      <c r="I96" s="11" t="n"/>
      <c r="J96" s="11" t="n"/>
      <c r="K96" s="12" t="n"/>
      <c r="L96" s="13">
        <f>IF(C96="","",IF(G96="","COUNT NEEDED",IF(H96="","OK",IF(G96&lt;=H96,IF(I96="Yes","ORDER PENDING","REORDER"),"OK"))))</f>
        <v/>
      </c>
      <c r="M96" s="13">
        <f>IF(C96="","",IF(K96="","N/A",IF(K96&lt;TODAY(),"EXPIRED",IF(K96&lt;=TODAY()+'Start here'!$H$6,"EXPIRING SOON","OK"))))</f>
        <v/>
      </c>
      <c r="N96" s="13">
        <f>IF(C96="","",IF(AND(K96&lt;&gt;"",K96&lt;TODAY()),"EXPIRED",IF(G96="","COUNT NEEDED",IF(AND(H96&lt;&gt;"",G96&lt;=H96,I96&lt;&gt;"Yes"),"REORDER",IF(AND(H96&lt;&gt;"",G96&lt;=H96,I96="Yes"),"ORDER PENDING",IF(AND(K96&lt;&gt;"",K96&lt;=TODAY()+'Start here'!$H$6),"EXPIRING SOON","OK"))))))</f>
        <v/>
      </c>
      <c r="O96" s="11" t="n"/>
    </row>
    <row r="97" ht="22.05" customHeight="1" s="20">
      <c r="A97" s="11" t="n"/>
      <c r="B97" s="11" t="n"/>
      <c r="C97" s="11" t="n"/>
      <c r="D97" s="11" t="n"/>
      <c r="E97" s="11" t="n"/>
      <c r="F97" s="11" t="n"/>
      <c r="G97" s="11" t="n"/>
      <c r="H97" s="11" t="n"/>
      <c r="I97" s="11" t="n"/>
      <c r="J97" s="11" t="n"/>
      <c r="K97" s="12" t="n"/>
      <c r="L97" s="13">
        <f>IF(C97="","",IF(G97="","COUNT NEEDED",IF(H97="","OK",IF(G97&lt;=H97,IF(I97="Yes","ORDER PENDING","REORDER"),"OK"))))</f>
        <v/>
      </c>
      <c r="M97" s="13">
        <f>IF(C97="","",IF(K97="","N/A",IF(K97&lt;TODAY(),"EXPIRED",IF(K97&lt;=TODAY()+'Start here'!$H$6,"EXPIRING SOON","OK"))))</f>
        <v/>
      </c>
      <c r="N97" s="13">
        <f>IF(C97="","",IF(AND(K97&lt;&gt;"",K97&lt;TODAY()),"EXPIRED",IF(G97="","COUNT NEEDED",IF(AND(H97&lt;&gt;"",G97&lt;=H97,I97&lt;&gt;"Yes"),"REORDER",IF(AND(H97&lt;&gt;"",G97&lt;=H97,I97="Yes"),"ORDER PENDING",IF(AND(K97&lt;&gt;"",K97&lt;=TODAY()+'Start here'!$H$6),"EXPIRING SOON","OK"))))))</f>
        <v/>
      </c>
      <c r="O97" s="11" t="n"/>
    </row>
    <row r="98" ht="22.05" customHeight="1" s="20">
      <c r="A98" s="11" t="n"/>
      <c r="B98" s="11" t="n"/>
      <c r="C98" s="11" t="n"/>
      <c r="D98" s="11" t="n"/>
      <c r="E98" s="11" t="n"/>
      <c r="F98" s="11" t="n"/>
      <c r="G98" s="11" t="n"/>
      <c r="H98" s="11" t="n"/>
      <c r="I98" s="11" t="n"/>
      <c r="J98" s="11" t="n"/>
      <c r="K98" s="12" t="n"/>
      <c r="L98" s="13">
        <f>IF(C98="","",IF(G98="","COUNT NEEDED",IF(H98="","OK",IF(G98&lt;=H98,IF(I98="Yes","ORDER PENDING","REORDER"),"OK"))))</f>
        <v/>
      </c>
      <c r="M98" s="13">
        <f>IF(C98="","",IF(K98="","N/A",IF(K98&lt;TODAY(),"EXPIRED",IF(K98&lt;=TODAY()+'Start here'!$H$6,"EXPIRING SOON","OK"))))</f>
        <v/>
      </c>
      <c r="N98" s="13">
        <f>IF(C98="","",IF(AND(K98&lt;&gt;"",K98&lt;TODAY()),"EXPIRED",IF(G98="","COUNT NEEDED",IF(AND(H98&lt;&gt;"",G98&lt;=H98,I98&lt;&gt;"Yes"),"REORDER",IF(AND(H98&lt;&gt;"",G98&lt;=H98,I98="Yes"),"ORDER PENDING",IF(AND(K98&lt;&gt;"",K98&lt;=TODAY()+'Start here'!$H$6),"EXPIRING SOON","OK"))))))</f>
        <v/>
      </c>
      <c r="O98" s="11" t="n"/>
    </row>
    <row r="99" ht="22.05" customHeight="1" s="20">
      <c r="A99" s="11" t="n"/>
      <c r="B99" s="11" t="n"/>
      <c r="C99" s="11" t="n"/>
      <c r="D99" s="11" t="n"/>
      <c r="E99" s="11" t="n"/>
      <c r="F99" s="11" t="n"/>
      <c r="G99" s="11" t="n"/>
      <c r="H99" s="11" t="n"/>
      <c r="I99" s="11" t="n"/>
      <c r="J99" s="11" t="n"/>
      <c r="K99" s="12" t="n"/>
      <c r="L99" s="13">
        <f>IF(C99="","",IF(G99="","COUNT NEEDED",IF(H99="","OK",IF(G99&lt;=H99,IF(I99="Yes","ORDER PENDING","REORDER"),"OK"))))</f>
        <v/>
      </c>
      <c r="M99" s="13">
        <f>IF(C99="","",IF(K99="","N/A",IF(K99&lt;TODAY(),"EXPIRED",IF(K99&lt;=TODAY()+'Start here'!$H$6,"EXPIRING SOON","OK"))))</f>
        <v/>
      </c>
      <c r="N99" s="13">
        <f>IF(C99="","",IF(AND(K99&lt;&gt;"",K99&lt;TODAY()),"EXPIRED",IF(G99="","COUNT NEEDED",IF(AND(H99&lt;&gt;"",G99&lt;=H99,I99&lt;&gt;"Yes"),"REORDER",IF(AND(H99&lt;&gt;"",G99&lt;=H99,I99="Yes"),"ORDER PENDING",IF(AND(K99&lt;&gt;"",K99&lt;=TODAY()+'Start here'!$H$6),"EXPIRING SOON","OK"))))))</f>
        <v/>
      </c>
      <c r="O99" s="11" t="n"/>
    </row>
    <row r="100" ht="22.05" customHeight="1" s="20">
      <c r="A100" s="11" t="n"/>
      <c r="B100" s="11" t="n"/>
      <c r="C100" s="11" t="n"/>
      <c r="D100" s="11" t="n"/>
      <c r="E100" s="11" t="n"/>
      <c r="F100" s="11" t="n"/>
      <c r="G100" s="11" t="n"/>
      <c r="H100" s="11" t="n"/>
      <c r="I100" s="11" t="n"/>
      <c r="J100" s="11" t="n"/>
      <c r="K100" s="12" t="n"/>
      <c r="L100" s="13">
        <f>IF(C100="","",IF(G100="","COUNT NEEDED",IF(H100="","OK",IF(G100&lt;=H100,IF(I100="Yes","ORDER PENDING","REORDER"),"OK"))))</f>
        <v/>
      </c>
      <c r="M100" s="13">
        <f>IF(C100="","",IF(K100="","N/A",IF(K100&lt;TODAY(),"EXPIRED",IF(K100&lt;=TODAY()+'Start here'!$H$6,"EXPIRING SOON","OK"))))</f>
        <v/>
      </c>
      <c r="N100" s="13">
        <f>IF(C100="","",IF(AND(K100&lt;&gt;"",K100&lt;TODAY()),"EXPIRED",IF(G100="","COUNT NEEDED",IF(AND(H100&lt;&gt;"",G100&lt;=H100,I100&lt;&gt;"Yes"),"REORDER",IF(AND(H100&lt;&gt;"",G100&lt;=H100,I100="Yes"),"ORDER PENDING",IF(AND(K100&lt;&gt;"",K100&lt;=TODAY()+'Start here'!$H$6),"EXPIRING SOON","OK"))))))</f>
        <v/>
      </c>
      <c r="O100" s="11" t="n"/>
    </row>
    <row r="101" ht="22.05" customHeight="1" s="20">
      <c r="A101" s="11" t="n"/>
      <c r="B101" s="11" t="n"/>
      <c r="C101" s="11" t="n"/>
      <c r="D101" s="11" t="n"/>
      <c r="E101" s="11" t="n"/>
      <c r="F101" s="11" t="n"/>
      <c r="G101" s="11" t="n"/>
      <c r="H101" s="11" t="n"/>
      <c r="I101" s="11" t="n"/>
      <c r="J101" s="11" t="n"/>
      <c r="K101" s="12" t="n"/>
      <c r="L101" s="13">
        <f>IF(C101="","",IF(G101="","COUNT NEEDED",IF(H101="","OK",IF(G101&lt;=H101,IF(I101="Yes","ORDER PENDING","REORDER"),"OK"))))</f>
        <v/>
      </c>
      <c r="M101" s="13">
        <f>IF(C101="","",IF(K101="","N/A",IF(K101&lt;TODAY(),"EXPIRED",IF(K101&lt;=TODAY()+'Start here'!$H$6,"EXPIRING SOON","OK"))))</f>
        <v/>
      </c>
      <c r="N101" s="13">
        <f>IF(C101="","",IF(AND(K101&lt;&gt;"",K101&lt;TODAY()),"EXPIRED",IF(G101="","COUNT NEEDED",IF(AND(H101&lt;&gt;"",G101&lt;=H101,I101&lt;&gt;"Yes"),"REORDER",IF(AND(H101&lt;&gt;"",G101&lt;=H101,I101="Yes"),"ORDER PENDING",IF(AND(K101&lt;&gt;"",K101&lt;=TODAY()+'Start here'!$H$6),"EXPIRING SOON","OK"))))))</f>
        <v/>
      </c>
      <c r="O101" s="11" t="n"/>
    </row>
    <row r="102" ht="22.05" customHeight="1" s="20">
      <c r="A102" s="11" t="n"/>
      <c r="B102" s="11" t="n"/>
      <c r="C102" s="11" t="n"/>
      <c r="D102" s="11" t="n"/>
      <c r="E102" s="11" t="n"/>
      <c r="F102" s="11" t="n"/>
      <c r="G102" s="11" t="n"/>
      <c r="H102" s="11" t="n"/>
      <c r="I102" s="11" t="n"/>
      <c r="J102" s="11" t="n"/>
      <c r="K102" s="12" t="n"/>
      <c r="L102" s="13">
        <f>IF(C102="","",IF(G102="","COUNT NEEDED",IF(H102="","OK",IF(G102&lt;=H102,IF(I102="Yes","ORDER PENDING","REORDER"),"OK"))))</f>
        <v/>
      </c>
      <c r="M102" s="13">
        <f>IF(C102="","",IF(K102="","N/A",IF(K102&lt;TODAY(),"EXPIRED",IF(K102&lt;=TODAY()+'Start here'!$H$6,"EXPIRING SOON","OK"))))</f>
        <v/>
      </c>
      <c r="N102" s="13">
        <f>IF(C102="","",IF(AND(K102&lt;&gt;"",K102&lt;TODAY()),"EXPIRED",IF(G102="","COUNT NEEDED",IF(AND(H102&lt;&gt;"",G102&lt;=H102,I102&lt;&gt;"Yes"),"REORDER",IF(AND(H102&lt;&gt;"",G102&lt;=H102,I102="Yes"),"ORDER PENDING",IF(AND(K102&lt;&gt;"",K102&lt;=TODAY()+'Start here'!$H$6),"EXPIRING SOON","OK"))))))</f>
        <v/>
      </c>
      <c r="O102" s="11" t="n"/>
    </row>
    <row r="103" ht="22.05" customHeight="1" s="20">
      <c r="A103" s="11" t="n"/>
      <c r="B103" s="11" t="n"/>
      <c r="C103" s="11" t="n"/>
      <c r="D103" s="11" t="n"/>
      <c r="E103" s="11" t="n"/>
      <c r="F103" s="11" t="n"/>
      <c r="G103" s="11" t="n"/>
      <c r="H103" s="11" t="n"/>
      <c r="I103" s="11" t="n"/>
      <c r="J103" s="11" t="n"/>
      <c r="K103" s="12" t="n"/>
      <c r="L103" s="13">
        <f>IF(C103="","",IF(G103="","COUNT NEEDED",IF(H103="","OK",IF(G103&lt;=H103,IF(I103="Yes","ORDER PENDING","REORDER"),"OK"))))</f>
        <v/>
      </c>
      <c r="M103" s="13">
        <f>IF(C103="","",IF(K103="","N/A",IF(K103&lt;TODAY(),"EXPIRED",IF(K103&lt;=TODAY()+'Start here'!$H$6,"EXPIRING SOON","OK"))))</f>
        <v/>
      </c>
      <c r="N103" s="13">
        <f>IF(C103="","",IF(AND(K103&lt;&gt;"",K103&lt;TODAY()),"EXPIRED",IF(G103="","COUNT NEEDED",IF(AND(H103&lt;&gt;"",G103&lt;=H103,I103&lt;&gt;"Yes"),"REORDER",IF(AND(H103&lt;&gt;"",G103&lt;=H103,I103="Yes"),"ORDER PENDING",IF(AND(K103&lt;&gt;"",K103&lt;=TODAY()+'Start here'!$H$6),"EXPIRING SOON","OK"))))))</f>
        <v/>
      </c>
      <c r="O103" s="11" t="n"/>
    </row>
    <row r="104" ht="22.05" customHeight="1" s="20">
      <c r="A104" s="11" t="n"/>
      <c r="B104" s="11" t="n"/>
      <c r="C104" s="11" t="n"/>
      <c r="D104" s="11" t="n"/>
      <c r="E104" s="11" t="n"/>
      <c r="F104" s="11" t="n"/>
      <c r="G104" s="11" t="n"/>
      <c r="H104" s="11" t="n"/>
      <c r="I104" s="11" t="n"/>
      <c r="J104" s="11" t="n"/>
      <c r="K104" s="12" t="n"/>
      <c r="L104" s="13">
        <f>IF(C104="","",IF(G104="","COUNT NEEDED",IF(H104="","OK",IF(G104&lt;=H104,IF(I104="Yes","ORDER PENDING","REORDER"),"OK"))))</f>
        <v/>
      </c>
      <c r="M104" s="13">
        <f>IF(C104="","",IF(K104="","N/A",IF(K104&lt;TODAY(),"EXPIRED",IF(K104&lt;=TODAY()+'Start here'!$H$6,"EXPIRING SOON","OK"))))</f>
        <v/>
      </c>
      <c r="N104" s="13">
        <f>IF(C104="","",IF(AND(K104&lt;&gt;"",K104&lt;TODAY()),"EXPIRED",IF(G104="","COUNT NEEDED",IF(AND(H104&lt;&gt;"",G104&lt;=H104,I104&lt;&gt;"Yes"),"REORDER",IF(AND(H104&lt;&gt;"",G104&lt;=H104,I104="Yes"),"ORDER PENDING",IF(AND(K104&lt;&gt;"",K104&lt;=TODAY()+'Start here'!$H$6),"EXPIRING SOON","OK"))))))</f>
        <v/>
      </c>
      <c r="O104" s="11" t="n"/>
    </row>
    <row r="105" ht="22.05" customHeight="1" s="20">
      <c r="A105" s="11" t="n"/>
      <c r="B105" s="11" t="n"/>
      <c r="C105" s="11" t="n"/>
      <c r="D105" s="11" t="n"/>
      <c r="E105" s="11" t="n"/>
      <c r="F105" s="11" t="n"/>
      <c r="G105" s="11" t="n"/>
      <c r="H105" s="11" t="n"/>
      <c r="I105" s="11" t="n"/>
      <c r="J105" s="11" t="n"/>
      <c r="K105" s="12" t="n"/>
      <c r="L105" s="13">
        <f>IF(C105="","",IF(G105="","COUNT NEEDED",IF(H105="","OK",IF(G105&lt;=H105,IF(I105="Yes","ORDER PENDING","REORDER"),"OK"))))</f>
        <v/>
      </c>
      <c r="M105" s="13">
        <f>IF(C105="","",IF(K105="","N/A",IF(K105&lt;TODAY(),"EXPIRED",IF(K105&lt;=TODAY()+'Start here'!$H$6,"EXPIRING SOON","OK"))))</f>
        <v/>
      </c>
      <c r="N105" s="13">
        <f>IF(C105="","",IF(AND(K105&lt;&gt;"",K105&lt;TODAY()),"EXPIRED",IF(G105="","COUNT NEEDED",IF(AND(H105&lt;&gt;"",G105&lt;=H105,I105&lt;&gt;"Yes"),"REORDER",IF(AND(H105&lt;&gt;"",G105&lt;=H105,I105="Yes"),"ORDER PENDING",IF(AND(K105&lt;&gt;"",K105&lt;=TODAY()+'Start here'!$H$6),"EXPIRING SOON","OK"))))))</f>
        <v/>
      </c>
      <c r="O105" s="11" t="n"/>
    </row>
    <row r="106" ht="22.05" customHeight="1" s="20">
      <c r="A106" s="11" t="n"/>
      <c r="B106" s="11" t="n"/>
      <c r="C106" s="11" t="n"/>
      <c r="D106" s="11" t="n"/>
      <c r="E106" s="11" t="n"/>
      <c r="F106" s="11" t="n"/>
      <c r="G106" s="11" t="n"/>
      <c r="H106" s="11" t="n"/>
      <c r="I106" s="11" t="n"/>
      <c r="J106" s="11" t="n"/>
      <c r="K106" s="12" t="n"/>
      <c r="L106" s="13">
        <f>IF(C106="","",IF(G106="","COUNT NEEDED",IF(H106="","OK",IF(G106&lt;=H106,IF(I106="Yes","ORDER PENDING","REORDER"),"OK"))))</f>
        <v/>
      </c>
      <c r="M106" s="13">
        <f>IF(C106="","",IF(K106="","N/A",IF(K106&lt;TODAY(),"EXPIRED",IF(K106&lt;=TODAY()+'Start here'!$H$6,"EXPIRING SOON","OK"))))</f>
        <v/>
      </c>
      <c r="N106" s="13">
        <f>IF(C106="","",IF(AND(K106&lt;&gt;"",K106&lt;TODAY()),"EXPIRED",IF(G106="","COUNT NEEDED",IF(AND(H106&lt;&gt;"",G106&lt;=H106,I106&lt;&gt;"Yes"),"REORDER",IF(AND(H106&lt;&gt;"",G106&lt;=H106,I106="Yes"),"ORDER PENDING",IF(AND(K106&lt;&gt;"",K106&lt;=TODAY()+'Start here'!$H$6),"EXPIRING SOON","OK"))))))</f>
        <v/>
      </c>
      <c r="O106" s="11" t="n"/>
    </row>
    <row r="107" ht="22.05" customHeight="1" s="20">
      <c r="A107" s="11" t="n"/>
      <c r="B107" s="11" t="n"/>
      <c r="C107" s="11" t="n"/>
      <c r="D107" s="11" t="n"/>
      <c r="E107" s="11" t="n"/>
      <c r="F107" s="11" t="n"/>
      <c r="G107" s="11" t="n"/>
      <c r="H107" s="11" t="n"/>
      <c r="I107" s="11" t="n"/>
      <c r="J107" s="11" t="n"/>
      <c r="K107" s="12" t="n"/>
      <c r="L107" s="13">
        <f>IF(C107="","",IF(G107="","COUNT NEEDED",IF(H107="","OK",IF(G107&lt;=H107,IF(I107="Yes","ORDER PENDING","REORDER"),"OK"))))</f>
        <v/>
      </c>
      <c r="M107" s="13">
        <f>IF(C107="","",IF(K107="","N/A",IF(K107&lt;TODAY(),"EXPIRED",IF(K107&lt;=TODAY()+'Start here'!$H$6,"EXPIRING SOON","OK"))))</f>
        <v/>
      </c>
      <c r="N107" s="13">
        <f>IF(C107="","",IF(AND(K107&lt;&gt;"",K107&lt;TODAY()),"EXPIRED",IF(G107="","COUNT NEEDED",IF(AND(H107&lt;&gt;"",G107&lt;=H107,I107&lt;&gt;"Yes"),"REORDER",IF(AND(H107&lt;&gt;"",G107&lt;=H107,I107="Yes"),"ORDER PENDING",IF(AND(K107&lt;&gt;"",K107&lt;=TODAY()+'Start here'!$H$6),"EXPIRING SOON","OK"))))))</f>
        <v/>
      </c>
      <c r="O107" s="11" t="n"/>
    </row>
    <row r="108" ht="22.05" customHeight="1" s="20">
      <c r="A108" s="11" t="n"/>
      <c r="B108" s="11" t="n"/>
      <c r="C108" s="11" t="n"/>
      <c r="D108" s="11" t="n"/>
      <c r="E108" s="11" t="n"/>
      <c r="F108" s="11" t="n"/>
      <c r="G108" s="11" t="n"/>
      <c r="H108" s="11" t="n"/>
      <c r="I108" s="11" t="n"/>
      <c r="J108" s="11" t="n"/>
      <c r="K108" s="12" t="n"/>
      <c r="L108" s="13">
        <f>IF(C108="","",IF(G108="","COUNT NEEDED",IF(H108="","OK",IF(G108&lt;=H108,IF(I108="Yes","ORDER PENDING","REORDER"),"OK"))))</f>
        <v/>
      </c>
      <c r="M108" s="13">
        <f>IF(C108="","",IF(K108="","N/A",IF(K108&lt;TODAY(),"EXPIRED",IF(K108&lt;=TODAY()+'Start here'!$H$6,"EXPIRING SOON","OK"))))</f>
        <v/>
      </c>
      <c r="N108" s="13">
        <f>IF(C108="","",IF(AND(K108&lt;&gt;"",K108&lt;TODAY()),"EXPIRED",IF(G108="","COUNT NEEDED",IF(AND(H108&lt;&gt;"",G108&lt;=H108,I108&lt;&gt;"Yes"),"REORDER",IF(AND(H108&lt;&gt;"",G108&lt;=H108,I108="Yes"),"ORDER PENDING",IF(AND(K108&lt;&gt;"",K108&lt;=TODAY()+'Start here'!$H$6),"EXPIRING SOON","OK"))))))</f>
        <v/>
      </c>
      <c r="O108" s="11" t="n"/>
    </row>
    <row r="109" ht="22.05" customHeight="1" s="20">
      <c r="A109" s="11" t="n"/>
      <c r="B109" s="11" t="n"/>
      <c r="C109" s="11" t="n"/>
      <c r="D109" s="11" t="n"/>
      <c r="E109" s="11" t="n"/>
      <c r="F109" s="11" t="n"/>
      <c r="G109" s="11" t="n"/>
      <c r="H109" s="11" t="n"/>
      <c r="I109" s="11" t="n"/>
      <c r="J109" s="11" t="n"/>
      <c r="K109" s="12" t="n"/>
      <c r="L109" s="13">
        <f>IF(C109="","",IF(G109="","COUNT NEEDED",IF(H109="","OK",IF(G109&lt;=H109,IF(I109="Yes","ORDER PENDING","REORDER"),"OK"))))</f>
        <v/>
      </c>
      <c r="M109" s="13">
        <f>IF(C109="","",IF(K109="","N/A",IF(K109&lt;TODAY(),"EXPIRED",IF(K109&lt;=TODAY()+'Start here'!$H$6,"EXPIRING SOON","OK"))))</f>
        <v/>
      </c>
      <c r="N109" s="13">
        <f>IF(C109="","",IF(AND(K109&lt;&gt;"",K109&lt;TODAY()),"EXPIRED",IF(G109="","COUNT NEEDED",IF(AND(H109&lt;&gt;"",G109&lt;=H109,I109&lt;&gt;"Yes"),"REORDER",IF(AND(H109&lt;&gt;"",G109&lt;=H109,I109="Yes"),"ORDER PENDING",IF(AND(K109&lt;&gt;"",K109&lt;=TODAY()+'Start here'!$H$6),"EXPIRING SOON","OK"))))))</f>
        <v/>
      </c>
      <c r="O109" s="11" t="n"/>
    </row>
    <row r="110" ht="22.05" customHeight="1" s="20">
      <c r="A110" s="11" t="n"/>
      <c r="B110" s="11" t="n"/>
      <c r="C110" s="11" t="n"/>
      <c r="D110" s="11" t="n"/>
      <c r="E110" s="11" t="n"/>
      <c r="F110" s="11" t="n"/>
      <c r="G110" s="11" t="n"/>
      <c r="H110" s="11" t="n"/>
      <c r="I110" s="11" t="n"/>
      <c r="J110" s="11" t="n"/>
      <c r="K110" s="12" t="n"/>
      <c r="L110" s="13">
        <f>IF(C110="","",IF(G110="","COUNT NEEDED",IF(H110="","OK",IF(G110&lt;=H110,IF(I110="Yes","ORDER PENDING","REORDER"),"OK"))))</f>
        <v/>
      </c>
      <c r="M110" s="13">
        <f>IF(C110="","",IF(K110="","N/A",IF(K110&lt;TODAY(),"EXPIRED",IF(K110&lt;=TODAY()+'Start here'!$H$6,"EXPIRING SOON","OK"))))</f>
        <v/>
      </c>
      <c r="N110" s="13">
        <f>IF(C110="","",IF(AND(K110&lt;&gt;"",K110&lt;TODAY()),"EXPIRED",IF(G110="","COUNT NEEDED",IF(AND(H110&lt;&gt;"",G110&lt;=H110,I110&lt;&gt;"Yes"),"REORDER",IF(AND(H110&lt;&gt;"",G110&lt;=H110,I110="Yes"),"ORDER PENDING",IF(AND(K110&lt;&gt;"",K110&lt;=TODAY()+'Start here'!$H$6),"EXPIRING SOON","OK"))))))</f>
        <v/>
      </c>
      <c r="O110" s="11" t="n"/>
    </row>
    <row r="111" ht="22.05" customHeight="1" s="20">
      <c r="A111" s="11" t="n"/>
      <c r="B111" s="11" t="n"/>
      <c r="C111" s="11" t="n"/>
      <c r="D111" s="11" t="n"/>
      <c r="E111" s="11" t="n"/>
      <c r="F111" s="11" t="n"/>
      <c r="G111" s="11" t="n"/>
      <c r="H111" s="11" t="n"/>
      <c r="I111" s="11" t="n"/>
      <c r="J111" s="11" t="n"/>
      <c r="K111" s="12" t="n"/>
      <c r="L111" s="13">
        <f>IF(C111="","",IF(G111="","COUNT NEEDED",IF(H111="","OK",IF(G111&lt;=H111,IF(I111="Yes","ORDER PENDING","REORDER"),"OK"))))</f>
        <v/>
      </c>
      <c r="M111" s="13">
        <f>IF(C111="","",IF(K111="","N/A",IF(K111&lt;TODAY(),"EXPIRED",IF(K111&lt;=TODAY()+'Start here'!$H$6,"EXPIRING SOON","OK"))))</f>
        <v/>
      </c>
      <c r="N111" s="13">
        <f>IF(C111="","",IF(AND(K111&lt;&gt;"",K111&lt;TODAY()),"EXPIRED",IF(G111="","COUNT NEEDED",IF(AND(H111&lt;&gt;"",G111&lt;=H111,I111&lt;&gt;"Yes"),"REORDER",IF(AND(H111&lt;&gt;"",G111&lt;=H111,I111="Yes"),"ORDER PENDING",IF(AND(K111&lt;&gt;"",K111&lt;=TODAY()+'Start here'!$H$6),"EXPIRING SOON","OK"))))))</f>
        <v/>
      </c>
      <c r="O111" s="11" t="n"/>
    </row>
    <row r="112" ht="22.05" customHeight="1" s="20">
      <c r="A112" s="11" t="n"/>
      <c r="B112" s="11" t="n"/>
      <c r="C112" s="11" t="n"/>
      <c r="D112" s="11" t="n"/>
      <c r="E112" s="11" t="n"/>
      <c r="F112" s="11" t="n"/>
      <c r="G112" s="11" t="n"/>
      <c r="H112" s="11" t="n"/>
      <c r="I112" s="11" t="n"/>
      <c r="J112" s="11" t="n"/>
      <c r="K112" s="12" t="n"/>
      <c r="L112" s="13">
        <f>IF(C112="","",IF(G112="","COUNT NEEDED",IF(H112="","OK",IF(G112&lt;=H112,IF(I112="Yes","ORDER PENDING","REORDER"),"OK"))))</f>
        <v/>
      </c>
      <c r="M112" s="13">
        <f>IF(C112="","",IF(K112="","N/A",IF(K112&lt;TODAY(),"EXPIRED",IF(K112&lt;=TODAY()+'Start here'!$H$6,"EXPIRING SOON","OK"))))</f>
        <v/>
      </c>
      <c r="N112" s="13">
        <f>IF(C112="","",IF(AND(K112&lt;&gt;"",K112&lt;TODAY()),"EXPIRED",IF(G112="","COUNT NEEDED",IF(AND(H112&lt;&gt;"",G112&lt;=H112,I112&lt;&gt;"Yes"),"REORDER",IF(AND(H112&lt;&gt;"",G112&lt;=H112,I112="Yes"),"ORDER PENDING",IF(AND(K112&lt;&gt;"",K112&lt;=TODAY()+'Start here'!$H$6),"EXPIRING SOON","OK"))))))</f>
        <v/>
      </c>
      <c r="O112" s="11" t="n"/>
    </row>
    <row r="113" ht="22.05" customHeight="1" s="20">
      <c r="A113" s="11" t="n"/>
      <c r="B113" s="11" t="n"/>
      <c r="C113" s="11" t="n"/>
      <c r="D113" s="11" t="n"/>
      <c r="E113" s="11" t="n"/>
      <c r="F113" s="11" t="n"/>
      <c r="G113" s="11" t="n"/>
      <c r="H113" s="11" t="n"/>
      <c r="I113" s="11" t="n"/>
      <c r="J113" s="11" t="n"/>
      <c r="K113" s="12" t="n"/>
      <c r="L113" s="13">
        <f>IF(C113="","",IF(G113="","COUNT NEEDED",IF(H113="","OK",IF(G113&lt;=H113,IF(I113="Yes","ORDER PENDING","REORDER"),"OK"))))</f>
        <v/>
      </c>
      <c r="M113" s="13">
        <f>IF(C113="","",IF(K113="","N/A",IF(K113&lt;TODAY(),"EXPIRED",IF(K113&lt;=TODAY()+'Start here'!$H$6,"EXPIRING SOON","OK"))))</f>
        <v/>
      </c>
      <c r="N113" s="13">
        <f>IF(C113="","",IF(AND(K113&lt;&gt;"",K113&lt;TODAY()),"EXPIRED",IF(G113="","COUNT NEEDED",IF(AND(H113&lt;&gt;"",G113&lt;=H113,I113&lt;&gt;"Yes"),"REORDER",IF(AND(H113&lt;&gt;"",G113&lt;=H113,I113="Yes"),"ORDER PENDING",IF(AND(K113&lt;&gt;"",K113&lt;=TODAY()+'Start here'!$H$6),"EXPIRING SOON","OK"))))))</f>
        <v/>
      </c>
      <c r="O113" s="11" t="n"/>
    </row>
    <row r="114" ht="22.05" customHeight="1" s="20">
      <c r="A114" s="11" t="n"/>
      <c r="B114" s="11" t="n"/>
      <c r="C114" s="11" t="n"/>
      <c r="D114" s="11" t="n"/>
      <c r="E114" s="11" t="n"/>
      <c r="F114" s="11" t="n"/>
      <c r="G114" s="11" t="n"/>
      <c r="H114" s="11" t="n"/>
      <c r="I114" s="11" t="n"/>
      <c r="J114" s="11" t="n"/>
      <c r="K114" s="12" t="n"/>
      <c r="L114" s="13">
        <f>IF(C114="","",IF(G114="","COUNT NEEDED",IF(H114="","OK",IF(G114&lt;=H114,IF(I114="Yes","ORDER PENDING","REORDER"),"OK"))))</f>
        <v/>
      </c>
      <c r="M114" s="13">
        <f>IF(C114="","",IF(K114="","N/A",IF(K114&lt;TODAY(),"EXPIRED",IF(K114&lt;=TODAY()+'Start here'!$H$6,"EXPIRING SOON","OK"))))</f>
        <v/>
      </c>
      <c r="N114" s="13">
        <f>IF(C114="","",IF(AND(K114&lt;&gt;"",K114&lt;TODAY()),"EXPIRED",IF(G114="","COUNT NEEDED",IF(AND(H114&lt;&gt;"",G114&lt;=H114,I114&lt;&gt;"Yes"),"REORDER",IF(AND(H114&lt;&gt;"",G114&lt;=H114,I114="Yes"),"ORDER PENDING",IF(AND(K114&lt;&gt;"",K114&lt;=TODAY()+'Start here'!$H$6),"EXPIRING SOON","OK"))))))</f>
        <v/>
      </c>
      <c r="O114" s="11" t="n"/>
    </row>
    <row r="115" ht="22.05" customHeight="1" s="20">
      <c r="A115" s="11" t="n"/>
      <c r="B115" s="11" t="n"/>
      <c r="C115" s="11" t="n"/>
      <c r="D115" s="11" t="n"/>
      <c r="E115" s="11" t="n"/>
      <c r="F115" s="11" t="n"/>
      <c r="G115" s="11" t="n"/>
      <c r="H115" s="11" t="n"/>
      <c r="I115" s="11" t="n"/>
      <c r="J115" s="11" t="n"/>
      <c r="K115" s="12" t="n"/>
      <c r="L115" s="13">
        <f>IF(C115="","",IF(G115="","COUNT NEEDED",IF(H115="","OK",IF(G115&lt;=H115,IF(I115="Yes","ORDER PENDING","REORDER"),"OK"))))</f>
        <v/>
      </c>
      <c r="M115" s="13">
        <f>IF(C115="","",IF(K115="","N/A",IF(K115&lt;TODAY(),"EXPIRED",IF(K115&lt;=TODAY()+'Start here'!$H$6,"EXPIRING SOON","OK"))))</f>
        <v/>
      </c>
      <c r="N115" s="13">
        <f>IF(C115="","",IF(AND(K115&lt;&gt;"",K115&lt;TODAY()),"EXPIRED",IF(G115="","COUNT NEEDED",IF(AND(H115&lt;&gt;"",G115&lt;=H115,I115&lt;&gt;"Yes"),"REORDER",IF(AND(H115&lt;&gt;"",G115&lt;=H115,I115="Yes"),"ORDER PENDING",IF(AND(K115&lt;&gt;"",K115&lt;=TODAY()+'Start here'!$H$6),"EXPIRING SOON","OK"))))))</f>
        <v/>
      </c>
      <c r="O115" s="11" t="n"/>
    </row>
    <row r="116" ht="22.05" customHeight="1" s="20">
      <c r="A116" s="11" t="n"/>
      <c r="B116" s="11" t="n"/>
      <c r="C116" s="11" t="n"/>
      <c r="D116" s="11" t="n"/>
      <c r="E116" s="11" t="n"/>
      <c r="F116" s="11" t="n"/>
      <c r="G116" s="11" t="n"/>
      <c r="H116" s="11" t="n"/>
      <c r="I116" s="11" t="n"/>
      <c r="J116" s="11" t="n"/>
      <c r="K116" s="12" t="n"/>
      <c r="L116" s="13">
        <f>IF(C116="","",IF(G116="","COUNT NEEDED",IF(H116="","OK",IF(G116&lt;=H116,IF(I116="Yes","ORDER PENDING","REORDER"),"OK"))))</f>
        <v/>
      </c>
      <c r="M116" s="13">
        <f>IF(C116="","",IF(K116="","N/A",IF(K116&lt;TODAY(),"EXPIRED",IF(K116&lt;=TODAY()+'Start here'!$H$6,"EXPIRING SOON","OK"))))</f>
        <v/>
      </c>
      <c r="N116" s="13">
        <f>IF(C116="","",IF(AND(K116&lt;&gt;"",K116&lt;TODAY()),"EXPIRED",IF(G116="","COUNT NEEDED",IF(AND(H116&lt;&gt;"",G116&lt;=H116,I116&lt;&gt;"Yes"),"REORDER",IF(AND(H116&lt;&gt;"",G116&lt;=H116,I116="Yes"),"ORDER PENDING",IF(AND(K116&lt;&gt;"",K116&lt;=TODAY()+'Start here'!$H$6),"EXPIRING SOON","OK"))))))</f>
        <v/>
      </c>
      <c r="O116" s="11" t="n"/>
    </row>
    <row r="117" ht="22.05" customHeight="1" s="20">
      <c r="A117" s="11" t="n"/>
      <c r="B117" s="11" t="n"/>
      <c r="C117" s="11" t="n"/>
      <c r="D117" s="11" t="n"/>
      <c r="E117" s="11" t="n"/>
      <c r="F117" s="11" t="n"/>
      <c r="G117" s="11" t="n"/>
      <c r="H117" s="11" t="n"/>
      <c r="I117" s="11" t="n"/>
      <c r="J117" s="11" t="n"/>
      <c r="K117" s="12" t="n"/>
      <c r="L117" s="13">
        <f>IF(C117="","",IF(G117="","COUNT NEEDED",IF(H117="","OK",IF(G117&lt;=H117,IF(I117="Yes","ORDER PENDING","REORDER"),"OK"))))</f>
        <v/>
      </c>
      <c r="M117" s="13">
        <f>IF(C117="","",IF(K117="","N/A",IF(K117&lt;TODAY(),"EXPIRED",IF(K117&lt;=TODAY()+'Start here'!$H$6,"EXPIRING SOON","OK"))))</f>
        <v/>
      </c>
      <c r="N117" s="13">
        <f>IF(C117="","",IF(AND(K117&lt;&gt;"",K117&lt;TODAY()),"EXPIRED",IF(G117="","COUNT NEEDED",IF(AND(H117&lt;&gt;"",G117&lt;=H117,I117&lt;&gt;"Yes"),"REORDER",IF(AND(H117&lt;&gt;"",G117&lt;=H117,I117="Yes"),"ORDER PENDING",IF(AND(K117&lt;&gt;"",K117&lt;=TODAY()+'Start here'!$H$6),"EXPIRING SOON","OK"))))))</f>
        <v/>
      </c>
      <c r="O117" s="11" t="n"/>
    </row>
    <row r="118" ht="22.05" customHeight="1" s="20">
      <c r="A118" s="11" t="n"/>
      <c r="B118" s="11" t="n"/>
      <c r="C118" s="11" t="n"/>
      <c r="D118" s="11" t="n"/>
      <c r="E118" s="11" t="n"/>
      <c r="F118" s="11" t="n"/>
      <c r="G118" s="11" t="n"/>
      <c r="H118" s="11" t="n"/>
      <c r="I118" s="11" t="n"/>
      <c r="J118" s="11" t="n"/>
      <c r="K118" s="12" t="n"/>
      <c r="L118" s="13">
        <f>IF(C118="","",IF(G118="","COUNT NEEDED",IF(H118="","OK",IF(G118&lt;=H118,IF(I118="Yes","ORDER PENDING","REORDER"),"OK"))))</f>
        <v/>
      </c>
      <c r="M118" s="13">
        <f>IF(C118="","",IF(K118="","N/A",IF(K118&lt;TODAY(),"EXPIRED",IF(K118&lt;=TODAY()+'Start here'!$H$6,"EXPIRING SOON","OK"))))</f>
        <v/>
      </c>
      <c r="N118" s="13">
        <f>IF(C118="","",IF(AND(K118&lt;&gt;"",K118&lt;TODAY()),"EXPIRED",IF(G118="","COUNT NEEDED",IF(AND(H118&lt;&gt;"",G118&lt;=H118,I118&lt;&gt;"Yes"),"REORDER",IF(AND(H118&lt;&gt;"",G118&lt;=H118,I118="Yes"),"ORDER PENDING",IF(AND(K118&lt;&gt;"",K118&lt;=TODAY()+'Start here'!$H$6),"EXPIRING SOON","OK"))))))</f>
        <v/>
      </c>
      <c r="O118" s="11" t="n"/>
    </row>
    <row r="119" ht="22.05" customHeight="1" s="20">
      <c r="A119" s="11" t="n"/>
      <c r="B119" s="11" t="n"/>
      <c r="C119" s="11" t="n"/>
      <c r="D119" s="11" t="n"/>
      <c r="E119" s="11" t="n"/>
      <c r="F119" s="11" t="n"/>
      <c r="G119" s="11" t="n"/>
      <c r="H119" s="11" t="n"/>
      <c r="I119" s="11" t="n"/>
      <c r="J119" s="11" t="n"/>
      <c r="K119" s="12" t="n"/>
      <c r="L119" s="13">
        <f>IF(C119="","",IF(G119="","COUNT NEEDED",IF(H119="","OK",IF(G119&lt;=H119,IF(I119="Yes","ORDER PENDING","REORDER"),"OK"))))</f>
        <v/>
      </c>
      <c r="M119" s="13">
        <f>IF(C119="","",IF(K119="","N/A",IF(K119&lt;TODAY(),"EXPIRED",IF(K119&lt;=TODAY()+'Start here'!$H$6,"EXPIRING SOON","OK"))))</f>
        <v/>
      </c>
      <c r="N119" s="13">
        <f>IF(C119="","",IF(AND(K119&lt;&gt;"",K119&lt;TODAY()),"EXPIRED",IF(G119="","COUNT NEEDED",IF(AND(H119&lt;&gt;"",G119&lt;=H119,I119&lt;&gt;"Yes"),"REORDER",IF(AND(H119&lt;&gt;"",G119&lt;=H119,I119="Yes"),"ORDER PENDING",IF(AND(K119&lt;&gt;"",K119&lt;=TODAY()+'Start here'!$H$6),"EXPIRING SOON","OK"))))))</f>
        <v/>
      </c>
      <c r="O119" s="11" t="n"/>
    </row>
    <row r="120" ht="22.05" customHeight="1" s="20">
      <c r="A120" s="11" t="n"/>
      <c r="B120" s="11" t="n"/>
      <c r="C120" s="11" t="n"/>
      <c r="D120" s="11" t="n"/>
      <c r="E120" s="11" t="n"/>
      <c r="F120" s="11" t="n"/>
      <c r="G120" s="11" t="n"/>
      <c r="H120" s="11" t="n"/>
      <c r="I120" s="11" t="n"/>
      <c r="J120" s="11" t="n"/>
      <c r="K120" s="12" t="n"/>
      <c r="L120" s="13">
        <f>IF(C120="","",IF(G120="","COUNT NEEDED",IF(H120="","OK",IF(G120&lt;=H120,IF(I120="Yes","ORDER PENDING","REORDER"),"OK"))))</f>
        <v/>
      </c>
      <c r="M120" s="13">
        <f>IF(C120="","",IF(K120="","N/A",IF(K120&lt;TODAY(),"EXPIRED",IF(K120&lt;=TODAY()+'Start here'!$H$6,"EXPIRING SOON","OK"))))</f>
        <v/>
      </c>
      <c r="N120" s="13">
        <f>IF(C120="","",IF(AND(K120&lt;&gt;"",K120&lt;TODAY()),"EXPIRED",IF(G120="","COUNT NEEDED",IF(AND(H120&lt;&gt;"",G120&lt;=H120,I120&lt;&gt;"Yes"),"REORDER",IF(AND(H120&lt;&gt;"",G120&lt;=H120,I120="Yes"),"ORDER PENDING",IF(AND(K120&lt;&gt;"",K120&lt;=TODAY()+'Start here'!$H$6),"EXPIRING SOON","OK"))))))</f>
        <v/>
      </c>
      <c r="O120" s="11" t="n"/>
    </row>
    <row r="121" ht="22.05" customHeight="1" s="20">
      <c r="A121" s="11" t="n"/>
      <c r="B121" s="11" t="n"/>
      <c r="C121" s="11" t="n"/>
      <c r="D121" s="11" t="n"/>
      <c r="E121" s="11" t="n"/>
      <c r="F121" s="11" t="n"/>
      <c r="G121" s="11" t="n"/>
      <c r="H121" s="11" t="n"/>
      <c r="I121" s="11" t="n"/>
      <c r="J121" s="11" t="n"/>
      <c r="K121" s="12" t="n"/>
      <c r="L121" s="13">
        <f>IF(C121="","",IF(G121="","COUNT NEEDED",IF(H121="","OK",IF(G121&lt;=H121,IF(I121="Yes","ORDER PENDING","REORDER"),"OK"))))</f>
        <v/>
      </c>
      <c r="M121" s="13">
        <f>IF(C121="","",IF(K121="","N/A",IF(K121&lt;TODAY(),"EXPIRED",IF(K121&lt;=TODAY()+'Start here'!$H$6,"EXPIRING SOON","OK"))))</f>
        <v/>
      </c>
      <c r="N121" s="13">
        <f>IF(C121="","",IF(AND(K121&lt;&gt;"",K121&lt;TODAY()),"EXPIRED",IF(G121="","COUNT NEEDED",IF(AND(H121&lt;&gt;"",G121&lt;=H121,I121&lt;&gt;"Yes"),"REORDER",IF(AND(H121&lt;&gt;"",G121&lt;=H121,I121="Yes"),"ORDER PENDING",IF(AND(K121&lt;&gt;"",K121&lt;=TODAY()+'Start here'!$H$6),"EXPIRING SOON","OK"))))))</f>
        <v/>
      </c>
      <c r="O121" s="11" t="n"/>
    </row>
    <row r="122" ht="22.05" customHeight="1" s="20">
      <c r="A122" s="11" t="n"/>
      <c r="B122" s="11" t="n"/>
      <c r="C122" s="11" t="n"/>
      <c r="D122" s="11" t="n"/>
      <c r="E122" s="11" t="n"/>
      <c r="F122" s="11" t="n"/>
      <c r="G122" s="11" t="n"/>
      <c r="H122" s="11" t="n"/>
      <c r="I122" s="11" t="n"/>
      <c r="J122" s="11" t="n"/>
      <c r="K122" s="12" t="n"/>
      <c r="L122" s="13">
        <f>IF(C122="","",IF(G122="","COUNT NEEDED",IF(H122="","OK",IF(G122&lt;=H122,IF(I122="Yes","ORDER PENDING","REORDER"),"OK"))))</f>
        <v/>
      </c>
      <c r="M122" s="13">
        <f>IF(C122="","",IF(K122="","N/A",IF(K122&lt;TODAY(),"EXPIRED",IF(K122&lt;=TODAY()+'Start here'!$H$6,"EXPIRING SOON","OK"))))</f>
        <v/>
      </c>
      <c r="N122" s="13">
        <f>IF(C122="","",IF(AND(K122&lt;&gt;"",K122&lt;TODAY()),"EXPIRED",IF(G122="","COUNT NEEDED",IF(AND(H122&lt;&gt;"",G122&lt;=H122,I122&lt;&gt;"Yes"),"REORDER",IF(AND(H122&lt;&gt;"",G122&lt;=H122,I122="Yes"),"ORDER PENDING",IF(AND(K122&lt;&gt;"",K122&lt;=TODAY()+'Start here'!$H$6),"EXPIRING SOON","OK"))))))</f>
        <v/>
      </c>
      <c r="O122" s="11" t="n"/>
    </row>
    <row r="123" ht="22.05" customHeight="1" s="20">
      <c r="A123" s="11" t="n"/>
      <c r="B123" s="11" t="n"/>
      <c r="C123" s="11" t="n"/>
      <c r="D123" s="11" t="n"/>
      <c r="E123" s="11" t="n"/>
      <c r="F123" s="11" t="n"/>
      <c r="G123" s="11" t="n"/>
      <c r="H123" s="11" t="n"/>
      <c r="I123" s="11" t="n"/>
      <c r="J123" s="11" t="n"/>
      <c r="K123" s="12" t="n"/>
      <c r="L123" s="13">
        <f>IF(C123="","",IF(G123="","COUNT NEEDED",IF(H123="","OK",IF(G123&lt;=H123,IF(I123="Yes","ORDER PENDING","REORDER"),"OK"))))</f>
        <v/>
      </c>
      <c r="M123" s="13">
        <f>IF(C123="","",IF(K123="","N/A",IF(K123&lt;TODAY(),"EXPIRED",IF(K123&lt;=TODAY()+'Start here'!$H$6,"EXPIRING SOON","OK"))))</f>
        <v/>
      </c>
      <c r="N123" s="13">
        <f>IF(C123="","",IF(AND(K123&lt;&gt;"",K123&lt;TODAY()),"EXPIRED",IF(G123="","COUNT NEEDED",IF(AND(H123&lt;&gt;"",G123&lt;=H123,I123&lt;&gt;"Yes"),"REORDER",IF(AND(H123&lt;&gt;"",G123&lt;=H123,I123="Yes"),"ORDER PENDING",IF(AND(K123&lt;&gt;"",K123&lt;=TODAY()+'Start here'!$H$6),"EXPIRING SOON","OK"))))))</f>
        <v/>
      </c>
      <c r="O123" s="11" t="n"/>
    </row>
    <row r="124" ht="22.05" customHeight="1" s="20">
      <c r="A124" s="11" t="n"/>
      <c r="B124" s="11" t="n"/>
      <c r="C124" s="11" t="n"/>
      <c r="D124" s="11" t="n"/>
      <c r="E124" s="11" t="n"/>
      <c r="F124" s="11" t="n"/>
      <c r="G124" s="11" t="n"/>
      <c r="H124" s="11" t="n"/>
      <c r="I124" s="11" t="n"/>
      <c r="J124" s="11" t="n"/>
      <c r="K124" s="12" t="n"/>
      <c r="L124" s="13">
        <f>IF(C124="","",IF(G124="","COUNT NEEDED",IF(H124="","OK",IF(G124&lt;=H124,IF(I124="Yes","ORDER PENDING","REORDER"),"OK"))))</f>
        <v/>
      </c>
      <c r="M124" s="13">
        <f>IF(C124="","",IF(K124="","N/A",IF(K124&lt;TODAY(),"EXPIRED",IF(K124&lt;=TODAY()+'Start here'!$H$6,"EXPIRING SOON","OK"))))</f>
        <v/>
      </c>
      <c r="N124" s="13">
        <f>IF(C124="","",IF(AND(K124&lt;&gt;"",K124&lt;TODAY()),"EXPIRED",IF(G124="","COUNT NEEDED",IF(AND(H124&lt;&gt;"",G124&lt;=H124,I124&lt;&gt;"Yes"),"REORDER",IF(AND(H124&lt;&gt;"",G124&lt;=H124,I124="Yes"),"ORDER PENDING",IF(AND(K124&lt;&gt;"",K124&lt;=TODAY()+'Start here'!$H$6),"EXPIRING SOON","OK"))))))</f>
        <v/>
      </c>
      <c r="O124" s="11" t="n"/>
    </row>
    <row r="125" ht="22.05" customHeight="1" s="20">
      <c r="A125" s="11" t="n"/>
      <c r="B125" s="11" t="n"/>
      <c r="C125" s="11" t="n"/>
      <c r="D125" s="11" t="n"/>
      <c r="E125" s="11" t="n"/>
      <c r="F125" s="11" t="n"/>
      <c r="G125" s="11" t="n"/>
      <c r="H125" s="11" t="n"/>
      <c r="I125" s="11" t="n"/>
      <c r="J125" s="11" t="n"/>
      <c r="K125" s="12" t="n"/>
      <c r="L125" s="13">
        <f>IF(C125="","",IF(G125="","COUNT NEEDED",IF(H125="","OK",IF(G125&lt;=H125,IF(I125="Yes","ORDER PENDING","REORDER"),"OK"))))</f>
        <v/>
      </c>
      <c r="M125" s="13">
        <f>IF(C125="","",IF(K125="","N/A",IF(K125&lt;TODAY(),"EXPIRED",IF(K125&lt;=TODAY()+'Start here'!$H$6,"EXPIRING SOON","OK"))))</f>
        <v/>
      </c>
      <c r="N125" s="13">
        <f>IF(C125="","",IF(AND(K125&lt;&gt;"",K125&lt;TODAY()),"EXPIRED",IF(G125="","COUNT NEEDED",IF(AND(H125&lt;&gt;"",G125&lt;=H125,I125&lt;&gt;"Yes"),"REORDER",IF(AND(H125&lt;&gt;"",G125&lt;=H125,I125="Yes"),"ORDER PENDING",IF(AND(K125&lt;&gt;"",K125&lt;=TODAY()+'Start here'!$H$6),"EXPIRING SOON","OK"))))))</f>
        <v/>
      </c>
      <c r="O125" s="11" t="n"/>
    </row>
    <row r="126" ht="22.05" customHeight="1" s="20">
      <c r="A126" s="11" t="n"/>
      <c r="B126" s="11" t="n"/>
      <c r="C126" s="11" t="n"/>
      <c r="D126" s="11" t="n"/>
      <c r="E126" s="11" t="n"/>
      <c r="F126" s="11" t="n"/>
      <c r="G126" s="11" t="n"/>
      <c r="H126" s="11" t="n"/>
      <c r="I126" s="11" t="n"/>
      <c r="J126" s="11" t="n"/>
      <c r="K126" s="12" t="n"/>
      <c r="L126" s="13">
        <f>IF(C126="","",IF(G126="","COUNT NEEDED",IF(H126="","OK",IF(G126&lt;=H126,IF(I126="Yes","ORDER PENDING","REORDER"),"OK"))))</f>
        <v/>
      </c>
      <c r="M126" s="13">
        <f>IF(C126="","",IF(K126="","N/A",IF(K126&lt;TODAY(),"EXPIRED",IF(K126&lt;=TODAY()+'Start here'!$H$6,"EXPIRING SOON","OK"))))</f>
        <v/>
      </c>
      <c r="N126" s="13">
        <f>IF(C126="","",IF(AND(K126&lt;&gt;"",K126&lt;TODAY()),"EXPIRED",IF(G126="","COUNT NEEDED",IF(AND(H126&lt;&gt;"",G126&lt;=H126,I126&lt;&gt;"Yes"),"REORDER",IF(AND(H126&lt;&gt;"",G126&lt;=H126,I126="Yes"),"ORDER PENDING",IF(AND(K126&lt;&gt;"",K126&lt;=TODAY()+'Start here'!$H$6),"EXPIRING SOON","OK"))))))</f>
        <v/>
      </c>
      <c r="O126" s="11" t="n"/>
    </row>
    <row r="127" ht="22.05" customHeight="1" s="20">
      <c r="A127" s="11" t="n"/>
      <c r="B127" s="11" t="n"/>
      <c r="C127" s="11" t="n"/>
      <c r="D127" s="11" t="n"/>
      <c r="E127" s="11" t="n"/>
      <c r="F127" s="11" t="n"/>
      <c r="G127" s="11" t="n"/>
      <c r="H127" s="11" t="n"/>
      <c r="I127" s="11" t="n"/>
      <c r="J127" s="11" t="n"/>
      <c r="K127" s="12" t="n"/>
      <c r="L127" s="13">
        <f>IF(C127="","",IF(G127="","COUNT NEEDED",IF(H127="","OK",IF(G127&lt;=H127,IF(I127="Yes","ORDER PENDING","REORDER"),"OK"))))</f>
        <v/>
      </c>
      <c r="M127" s="13">
        <f>IF(C127="","",IF(K127="","N/A",IF(K127&lt;TODAY(),"EXPIRED",IF(K127&lt;=TODAY()+'Start here'!$H$6,"EXPIRING SOON","OK"))))</f>
        <v/>
      </c>
      <c r="N127" s="13">
        <f>IF(C127="","",IF(AND(K127&lt;&gt;"",K127&lt;TODAY()),"EXPIRED",IF(G127="","COUNT NEEDED",IF(AND(H127&lt;&gt;"",G127&lt;=H127,I127&lt;&gt;"Yes"),"REORDER",IF(AND(H127&lt;&gt;"",G127&lt;=H127,I127="Yes"),"ORDER PENDING",IF(AND(K127&lt;&gt;"",K127&lt;=TODAY()+'Start here'!$H$6),"EXPIRING SOON","OK"))))))</f>
        <v/>
      </c>
      <c r="O127" s="11" t="n"/>
    </row>
    <row r="128" ht="22.05" customHeight="1" s="20">
      <c r="A128" s="11" t="n"/>
      <c r="B128" s="11" t="n"/>
      <c r="C128" s="11" t="n"/>
      <c r="D128" s="11" t="n"/>
      <c r="E128" s="11" t="n"/>
      <c r="F128" s="11" t="n"/>
      <c r="G128" s="11" t="n"/>
      <c r="H128" s="11" t="n"/>
      <c r="I128" s="11" t="n"/>
      <c r="J128" s="11" t="n"/>
      <c r="K128" s="12" t="n"/>
      <c r="L128" s="13">
        <f>IF(C128="","",IF(G128="","COUNT NEEDED",IF(H128="","OK",IF(G128&lt;=H128,IF(I128="Yes","ORDER PENDING","REORDER"),"OK"))))</f>
        <v/>
      </c>
      <c r="M128" s="13">
        <f>IF(C128="","",IF(K128="","N/A",IF(K128&lt;TODAY(),"EXPIRED",IF(K128&lt;=TODAY()+'Start here'!$H$6,"EXPIRING SOON","OK"))))</f>
        <v/>
      </c>
      <c r="N128" s="13">
        <f>IF(C128="","",IF(AND(K128&lt;&gt;"",K128&lt;TODAY()),"EXPIRED",IF(G128="","COUNT NEEDED",IF(AND(H128&lt;&gt;"",G128&lt;=H128,I128&lt;&gt;"Yes"),"REORDER",IF(AND(H128&lt;&gt;"",G128&lt;=H128,I128="Yes"),"ORDER PENDING",IF(AND(K128&lt;&gt;"",K128&lt;=TODAY()+'Start here'!$H$6),"EXPIRING SOON","OK"))))))</f>
        <v/>
      </c>
      <c r="O128" s="11" t="n"/>
    </row>
    <row r="129" ht="22.05" customHeight="1" s="20">
      <c r="A129" s="11" t="n"/>
      <c r="B129" s="11" t="n"/>
      <c r="C129" s="11" t="n"/>
      <c r="D129" s="11" t="n"/>
      <c r="E129" s="11" t="n"/>
      <c r="F129" s="11" t="n"/>
      <c r="G129" s="11" t="n"/>
      <c r="H129" s="11" t="n"/>
      <c r="I129" s="11" t="n"/>
      <c r="J129" s="11" t="n"/>
      <c r="K129" s="12" t="n"/>
      <c r="L129" s="13">
        <f>IF(C129="","",IF(G129="","COUNT NEEDED",IF(H129="","OK",IF(G129&lt;=H129,IF(I129="Yes","ORDER PENDING","REORDER"),"OK"))))</f>
        <v/>
      </c>
      <c r="M129" s="13">
        <f>IF(C129="","",IF(K129="","N/A",IF(K129&lt;TODAY(),"EXPIRED",IF(K129&lt;=TODAY()+'Start here'!$H$6,"EXPIRING SOON","OK"))))</f>
        <v/>
      </c>
      <c r="N129" s="13">
        <f>IF(C129="","",IF(AND(K129&lt;&gt;"",K129&lt;TODAY()),"EXPIRED",IF(G129="","COUNT NEEDED",IF(AND(H129&lt;&gt;"",G129&lt;=H129,I129&lt;&gt;"Yes"),"REORDER",IF(AND(H129&lt;&gt;"",G129&lt;=H129,I129="Yes"),"ORDER PENDING",IF(AND(K129&lt;&gt;"",K129&lt;=TODAY()+'Start here'!$H$6),"EXPIRING SOON","OK"))))))</f>
        <v/>
      </c>
      <c r="O129" s="11" t="n"/>
    </row>
    <row r="130" ht="22.05" customHeight="1" s="20">
      <c r="A130" s="11" t="n"/>
      <c r="B130" s="11" t="n"/>
      <c r="C130" s="11" t="n"/>
      <c r="D130" s="11" t="n"/>
      <c r="E130" s="11" t="n"/>
      <c r="F130" s="11" t="n"/>
      <c r="G130" s="11" t="n"/>
      <c r="H130" s="11" t="n"/>
      <c r="I130" s="11" t="n"/>
      <c r="J130" s="11" t="n"/>
      <c r="K130" s="12" t="n"/>
      <c r="L130" s="13">
        <f>IF(C130="","",IF(G130="","COUNT NEEDED",IF(H130="","OK",IF(G130&lt;=H130,IF(I130="Yes","ORDER PENDING","REORDER"),"OK"))))</f>
        <v/>
      </c>
      <c r="M130" s="13">
        <f>IF(C130="","",IF(K130="","N/A",IF(K130&lt;TODAY(),"EXPIRED",IF(K130&lt;=TODAY()+'Start here'!$H$6,"EXPIRING SOON","OK"))))</f>
        <v/>
      </c>
      <c r="N130" s="13">
        <f>IF(C130="","",IF(AND(K130&lt;&gt;"",K130&lt;TODAY()),"EXPIRED",IF(G130="","COUNT NEEDED",IF(AND(H130&lt;&gt;"",G130&lt;=H130,I130&lt;&gt;"Yes"),"REORDER",IF(AND(H130&lt;&gt;"",G130&lt;=H130,I130="Yes"),"ORDER PENDING",IF(AND(K130&lt;&gt;"",K130&lt;=TODAY()+'Start here'!$H$6),"EXPIRING SOON","OK"))))))</f>
        <v/>
      </c>
      <c r="O130" s="11" t="n"/>
    </row>
    <row r="131" ht="22.05" customHeight="1" s="20">
      <c r="A131" s="11" t="n"/>
      <c r="B131" s="11" t="n"/>
      <c r="C131" s="11" t="n"/>
      <c r="D131" s="11" t="n"/>
      <c r="E131" s="11" t="n"/>
      <c r="F131" s="11" t="n"/>
      <c r="G131" s="11" t="n"/>
      <c r="H131" s="11" t="n"/>
      <c r="I131" s="11" t="n"/>
      <c r="J131" s="11" t="n"/>
      <c r="K131" s="12" t="n"/>
      <c r="L131" s="13">
        <f>IF(C131="","",IF(G131="","COUNT NEEDED",IF(H131="","OK",IF(G131&lt;=H131,IF(I131="Yes","ORDER PENDING","REORDER"),"OK"))))</f>
        <v/>
      </c>
      <c r="M131" s="13">
        <f>IF(C131="","",IF(K131="","N/A",IF(K131&lt;TODAY(),"EXPIRED",IF(K131&lt;=TODAY()+'Start here'!$H$6,"EXPIRING SOON","OK"))))</f>
        <v/>
      </c>
      <c r="N131" s="13">
        <f>IF(C131="","",IF(AND(K131&lt;&gt;"",K131&lt;TODAY()),"EXPIRED",IF(G131="","COUNT NEEDED",IF(AND(H131&lt;&gt;"",G131&lt;=H131,I131&lt;&gt;"Yes"),"REORDER",IF(AND(H131&lt;&gt;"",G131&lt;=H131,I131="Yes"),"ORDER PENDING",IF(AND(K131&lt;&gt;"",K131&lt;=TODAY()+'Start here'!$H$6),"EXPIRING SOON","OK"))))))</f>
        <v/>
      </c>
      <c r="O131" s="11" t="n"/>
    </row>
    <row r="132" ht="22.05" customHeight="1" s="20">
      <c r="A132" s="11" t="n"/>
      <c r="B132" s="11" t="n"/>
      <c r="C132" s="11" t="n"/>
      <c r="D132" s="11" t="n"/>
      <c r="E132" s="11" t="n"/>
      <c r="F132" s="11" t="n"/>
      <c r="G132" s="11" t="n"/>
      <c r="H132" s="11" t="n"/>
      <c r="I132" s="11" t="n"/>
      <c r="J132" s="11" t="n"/>
      <c r="K132" s="12" t="n"/>
      <c r="L132" s="13">
        <f>IF(C132="","",IF(G132="","COUNT NEEDED",IF(H132="","OK",IF(G132&lt;=H132,IF(I132="Yes","ORDER PENDING","REORDER"),"OK"))))</f>
        <v/>
      </c>
      <c r="M132" s="13">
        <f>IF(C132="","",IF(K132="","N/A",IF(K132&lt;TODAY(),"EXPIRED",IF(K132&lt;=TODAY()+'Start here'!$H$6,"EXPIRING SOON","OK"))))</f>
        <v/>
      </c>
      <c r="N132" s="13">
        <f>IF(C132="","",IF(AND(K132&lt;&gt;"",K132&lt;TODAY()),"EXPIRED",IF(G132="","COUNT NEEDED",IF(AND(H132&lt;&gt;"",G132&lt;=H132,I132&lt;&gt;"Yes"),"REORDER",IF(AND(H132&lt;&gt;"",G132&lt;=H132,I132="Yes"),"ORDER PENDING",IF(AND(K132&lt;&gt;"",K132&lt;=TODAY()+'Start here'!$H$6),"EXPIRING SOON","OK"))))))</f>
        <v/>
      </c>
      <c r="O132" s="11" t="n"/>
    </row>
    <row r="133" ht="22.05" customHeight="1" s="20">
      <c r="A133" s="11" t="n"/>
      <c r="B133" s="11" t="n"/>
      <c r="C133" s="11" t="n"/>
      <c r="D133" s="11" t="n"/>
      <c r="E133" s="11" t="n"/>
      <c r="F133" s="11" t="n"/>
      <c r="G133" s="11" t="n"/>
      <c r="H133" s="11" t="n"/>
      <c r="I133" s="11" t="n"/>
      <c r="J133" s="11" t="n"/>
      <c r="K133" s="12" t="n"/>
      <c r="L133" s="13">
        <f>IF(C133="","",IF(G133="","COUNT NEEDED",IF(H133="","OK",IF(G133&lt;=H133,IF(I133="Yes","ORDER PENDING","REORDER"),"OK"))))</f>
        <v/>
      </c>
      <c r="M133" s="13">
        <f>IF(C133="","",IF(K133="","N/A",IF(K133&lt;TODAY(),"EXPIRED",IF(K133&lt;=TODAY()+'Start here'!$H$6,"EXPIRING SOON","OK"))))</f>
        <v/>
      </c>
      <c r="N133" s="13">
        <f>IF(C133="","",IF(AND(K133&lt;&gt;"",K133&lt;TODAY()),"EXPIRED",IF(G133="","COUNT NEEDED",IF(AND(H133&lt;&gt;"",G133&lt;=H133,I133&lt;&gt;"Yes"),"REORDER",IF(AND(H133&lt;&gt;"",G133&lt;=H133,I133="Yes"),"ORDER PENDING",IF(AND(K133&lt;&gt;"",K133&lt;=TODAY()+'Start here'!$H$6),"EXPIRING SOON","OK"))))))</f>
        <v/>
      </c>
      <c r="O133" s="11" t="n"/>
    </row>
    <row r="134" ht="22.05" customHeight="1" s="20">
      <c r="A134" s="11" t="n"/>
      <c r="B134" s="11" t="n"/>
      <c r="C134" s="11" t="n"/>
      <c r="D134" s="11" t="n"/>
      <c r="E134" s="11" t="n"/>
      <c r="F134" s="11" t="n"/>
      <c r="G134" s="11" t="n"/>
      <c r="H134" s="11" t="n"/>
      <c r="I134" s="11" t="n"/>
      <c r="J134" s="11" t="n"/>
      <c r="K134" s="12" t="n"/>
      <c r="L134" s="13">
        <f>IF(C134="","",IF(G134="","COUNT NEEDED",IF(H134="","OK",IF(G134&lt;=H134,IF(I134="Yes","ORDER PENDING","REORDER"),"OK"))))</f>
        <v/>
      </c>
      <c r="M134" s="13">
        <f>IF(C134="","",IF(K134="","N/A",IF(K134&lt;TODAY(),"EXPIRED",IF(K134&lt;=TODAY()+'Start here'!$H$6,"EXPIRING SOON","OK"))))</f>
        <v/>
      </c>
      <c r="N134" s="13">
        <f>IF(C134="","",IF(AND(K134&lt;&gt;"",K134&lt;TODAY()),"EXPIRED",IF(G134="","COUNT NEEDED",IF(AND(H134&lt;&gt;"",G134&lt;=H134,I134&lt;&gt;"Yes"),"REORDER",IF(AND(H134&lt;&gt;"",G134&lt;=H134,I134="Yes"),"ORDER PENDING",IF(AND(K134&lt;&gt;"",K134&lt;=TODAY()+'Start here'!$H$6),"EXPIRING SOON","OK"))))))</f>
        <v/>
      </c>
      <c r="O134" s="11" t="n"/>
    </row>
    <row r="135" ht="22.05" customHeight="1" s="20">
      <c r="A135" s="11" t="n"/>
      <c r="B135" s="11" t="n"/>
      <c r="C135" s="11" t="n"/>
      <c r="D135" s="11" t="n"/>
      <c r="E135" s="11" t="n"/>
      <c r="F135" s="11" t="n"/>
      <c r="G135" s="11" t="n"/>
      <c r="H135" s="11" t="n"/>
      <c r="I135" s="11" t="n"/>
      <c r="J135" s="11" t="n"/>
      <c r="K135" s="12" t="n"/>
      <c r="L135" s="13">
        <f>IF(C135="","",IF(G135="","COUNT NEEDED",IF(H135="","OK",IF(G135&lt;=H135,IF(I135="Yes","ORDER PENDING","REORDER"),"OK"))))</f>
        <v/>
      </c>
      <c r="M135" s="13">
        <f>IF(C135="","",IF(K135="","N/A",IF(K135&lt;TODAY(),"EXPIRED",IF(K135&lt;=TODAY()+'Start here'!$H$6,"EXPIRING SOON","OK"))))</f>
        <v/>
      </c>
      <c r="N135" s="13">
        <f>IF(C135="","",IF(AND(K135&lt;&gt;"",K135&lt;TODAY()),"EXPIRED",IF(G135="","COUNT NEEDED",IF(AND(H135&lt;&gt;"",G135&lt;=H135,I135&lt;&gt;"Yes"),"REORDER",IF(AND(H135&lt;&gt;"",G135&lt;=H135,I135="Yes"),"ORDER PENDING",IF(AND(K135&lt;&gt;"",K135&lt;=TODAY()+'Start here'!$H$6),"EXPIRING SOON","OK"))))))</f>
        <v/>
      </c>
      <c r="O135" s="11" t="n"/>
    </row>
    <row r="136" ht="22.05" customHeight="1" s="20">
      <c r="A136" s="11" t="n"/>
      <c r="B136" s="11" t="n"/>
      <c r="C136" s="11" t="n"/>
      <c r="D136" s="11" t="n"/>
      <c r="E136" s="11" t="n"/>
      <c r="F136" s="11" t="n"/>
      <c r="G136" s="11" t="n"/>
      <c r="H136" s="11" t="n"/>
      <c r="I136" s="11" t="n"/>
      <c r="J136" s="11" t="n"/>
      <c r="K136" s="12" t="n"/>
      <c r="L136" s="13">
        <f>IF(C136="","",IF(G136="","COUNT NEEDED",IF(H136="","OK",IF(G136&lt;=H136,IF(I136="Yes","ORDER PENDING","REORDER"),"OK"))))</f>
        <v/>
      </c>
      <c r="M136" s="13">
        <f>IF(C136="","",IF(K136="","N/A",IF(K136&lt;TODAY(),"EXPIRED",IF(K136&lt;=TODAY()+'Start here'!$H$6,"EXPIRING SOON","OK"))))</f>
        <v/>
      </c>
      <c r="N136" s="13">
        <f>IF(C136="","",IF(AND(K136&lt;&gt;"",K136&lt;TODAY()),"EXPIRED",IF(G136="","COUNT NEEDED",IF(AND(H136&lt;&gt;"",G136&lt;=H136,I136&lt;&gt;"Yes"),"REORDER",IF(AND(H136&lt;&gt;"",G136&lt;=H136,I136="Yes"),"ORDER PENDING",IF(AND(K136&lt;&gt;"",K136&lt;=TODAY()+'Start here'!$H$6),"EXPIRING SOON","OK"))))))</f>
        <v/>
      </c>
      <c r="O136" s="11" t="n"/>
    </row>
    <row r="137" ht="22.05" customHeight="1" s="20">
      <c r="A137" s="11" t="n"/>
      <c r="B137" s="11" t="n"/>
      <c r="C137" s="11" t="n"/>
      <c r="D137" s="11" t="n"/>
      <c r="E137" s="11" t="n"/>
      <c r="F137" s="11" t="n"/>
      <c r="G137" s="11" t="n"/>
      <c r="H137" s="11" t="n"/>
      <c r="I137" s="11" t="n"/>
      <c r="J137" s="11" t="n"/>
      <c r="K137" s="12" t="n"/>
      <c r="L137" s="13">
        <f>IF(C137="","",IF(G137="","COUNT NEEDED",IF(H137="","OK",IF(G137&lt;=H137,IF(I137="Yes","ORDER PENDING","REORDER"),"OK"))))</f>
        <v/>
      </c>
      <c r="M137" s="13">
        <f>IF(C137="","",IF(K137="","N/A",IF(K137&lt;TODAY(),"EXPIRED",IF(K137&lt;=TODAY()+'Start here'!$H$6,"EXPIRING SOON","OK"))))</f>
        <v/>
      </c>
      <c r="N137" s="13">
        <f>IF(C137="","",IF(AND(K137&lt;&gt;"",K137&lt;TODAY()),"EXPIRED",IF(G137="","COUNT NEEDED",IF(AND(H137&lt;&gt;"",G137&lt;=H137,I137&lt;&gt;"Yes"),"REORDER",IF(AND(H137&lt;&gt;"",G137&lt;=H137,I137="Yes"),"ORDER PENDING",IF(AND(K137&lt;&gt;"",K137&lt;=TODAY()+'Start here'!$H$6),"EXPIRING SOON","OK"))))))</f>
        <v/>
      </c>
      <c r="O137" s="11" t="n"/>
    </row>
    <row r="138" ht="22.05" customHeight="1" s="20">
      <c r="A138" s="11" t="n"/>
      <c r="B138" s="11" t="n"/>
      <c r="C138" s="11" t="n"/>
      <c r="D138" s="11" t="n"/>
      <c r="E138" s="11" t="n"/>
      <c r="F138" s="11" t="n"/>
      <c r="G138" s="11" t="n"/>
      <c r="H138" s="11" t="n"/>
      <c r="I138" s="11" t="n"/>
      <c r="J138" s="11" t="n"/>
      <c r="K138" s="12" t="n"/>
      <c r="L138" s="13">
        <f>IF(C138="","",IF(G138="","COUNT NEEDED",IF(H138="","OK",IF(G138&lt;=H138,IF(I138="Yes","ORDER PENDING","REORDER"),"OK"))))</f>
        <v/>
      </c>
      <c r="M138" s="13">
        <f>IF(C138="","",IF(K138="","N/A",IF(K138&lt;TODAY(),"EXPIRED",IF(K138&lt;=TODAY()+'Start here'!$H$6,"EXPIRING SOON","OK"))))</f>
        <v/>
      </c>
      <c r="N138" s="13">
        <f>IF(C138="","",IF(AND(K138&lt;&gt;"",K138&lt;TODAY()),"EXPIRED",IF(G138="","COUNT NEEDED",IF(AND(H138&lt;&gt;"",G138&lt;=H138,I138&lt;&gt;"Yes"),"REORDER",IF(AND(H138&lt;&gt;"",G138&lt;=H138,I138="Yes"),"ORDER PENDING",IF(AND(K138&lt;&gt;"",K138&lt;=TODAY()+'Start here'!$H$6),"EXPIRING SOON","OK"))))))</f>
        <v/>
      </c>
      <c r="O138" s="11" t="n"/>
    </row>
    <row r="139" ht="22.05" customHeight="1" s="20">
      <c r="A139" s="11" t="n"/>
      <c r="B139" s="11" t="n"/>
      <c r="C139" s="11" t="n"/>
      <c r="D139" s="11" t="n"/>
      <c r="E139" s="11" t="n"/>
      <c r="F139" s="11" t="n"/>
      <c r="G139" s="11" t="n"/>
      <c r="H139" s="11" t="n"/>
      <c r="I139" s="11" t="n"/>
      <c r="J139" s="11" t="n"/>
      <c r="K139" s="12" t="n"/>
      <c r="L139" s="13">
        <f>IF(C139="","",IF(G139="","COUNT NEEDED",IF(H139="","OK",IF(G139&lt;=H139,IF(I139="Yes","ORDER PENDING","REORDER"),"OK"))))</f>
        <v/>
      </c>
      <c r="M139" s="13">
        <f>IF(C139="","",IF(K139="","N/A",IF(K139&lt;TODAY(),"EXPIRED",IF(K139&lt;=TODAY()+'Start here'!$H$6,"EXPIRING SOON","OK"))))</f>
        <v/>
      </c>
      <c r="N139" s="13">
        <f>IF(C139="","",IF(AND(K139&lt;&gt;"",K139&lt;TODAY()),"EXPIRED",IF(G139="","COUNT NEEDED",IF(AND(H139&lt;&gt;"",G139&lt;=H139,I139&lt;&gt;"Yes"),"REORDER",IF(AND(H139&lt;&gt;"",G139&lt;=H139,I139="Yes"),"ORDER PENDING",IF(AND(K139&lt;&gt;"",K139&lt;=TODAY()+'Start here'!$H$6),"EXPIRING SOON","OK"))))))</f>
        <v/>
      </c>
      <c r="O139" s="11" t="n"/>
    </row>
    <row r="140" ht="22.05" customHeight="1" s="20">
      <c r="A140" s="11" t="n"/>
      <c r="B140" s="11" t="n"/>
      <c r="C140" s="11" t="n"/>
      <c r="D140" s="11" t="n"/>
      <c r="E140" s="11" t="n"/>
      <c r="F140" s="11" t="n"/>
      <c r="G140" s="11" t="n"/>
      <c r="H140" s="11" t="n"/>
      <c r="I140" s="11" t="n"/>
      <c r="J140" s="11" t="n"/>
      <c r="K140" s="12" t="n"/>
      <c r="L140" s="13">
        <f>IF(C140="","",IF(G140="","COUNT NEEDED",IF(H140="","OK",IF(G140&lt;=H140,IF(I140="Yes","ORDER PENDING","REORDER"),"OK"))))</f>
        <v/>
      </c>
      <c r="M140" s="13">
        <f>IF(C140="","",IF(K140="","N/A",IF(K140&lt;TODAY(),"EXPIRED",IF(K140&lt;=TODAY()+'Start here'!$H$6,"EXPIRING SOON","OK"))))</f>
        <v/>
      </c>
      <c r="N140" s="13">
        <f>IF(C140="","",IF(AND(K140&lt;&gt;"",K140&lt;TODAY()),"EXPIRED",IF(G140="","COUNT NEEDED",IF(AND(H140&lt;&gt;"",G140&lt;=H140,I140&lt;&gt;"Yes"),"REORDER",IF(AND(H140&lt;&gt;"",G140&lt;=H140,I140="Yes"),"ORDER PENDING",IF(AND(K140&lt;&gt;"",K140&lt;=TODAY()+'Start here'!$H$6),"EXPIRING SOON","OK"))))))</f>
        <v/>
      </c>
      <c r="O140" s="11" t="n"/>
    </row>
    <row r="141" ht="22.05" customHeight="1" s="20">
      <c r="A141" s="11" t="n"/>
      <c r="B141" s="11" t="n"/>
      <c r="C141" s="11" t="n"/>
      <c r="D141" s="11" t="n"/>
      <c r="E141" s="11" t="n"/>
      <c r="F141" s="11" t="n"/>
      <c r="G141" s="11" t="n"/>
      <c r="H141" s="11" t="n"/>
      <c r="I141" s="11" t="n"/>
      <c r="J141" s="11" t="n"/>
      <c r="K141" s="12" t="n"/>
      <c r="L141" s="13">
        <f>IF(C141="","",IF(G141="","COUNT NEEDED",IF(H141="","OK",IF(G141&lt;=H141,IF(I141="Yes","ORDER PENDING","REORDER"),"OK"))))</f>
        <v/>
      </c>
      <c r="M141" s="13">
        <f>IF(C141="","",IF(K141="","N/A",IF(K141&lt;TODAY(),"EXPIRED",IF(K141&lt;=TODAY()+'Start here'!$H$6,"EXPIRING SOON","OK"))))</f>
        <v/>
      </c>
      <c r="N141" s="13">
        <f>IF(C141="","",IF(AND(K141&lt;&gt;"",K141&lt;TODAY()),"EXPIRED",IF(G141="","COUNT NEEDED",IF(AND(H141&lt;&gt;"",G141&lt;=H141,I141&lt;&gt;"Yes"),"REORDER",IF(AND(H141&lt;&gt;"",G141&lt;=H141,I141="Yes"),"ORDER PENDING",IF(AND(K141&lt;&gt;"",K141&lt;=TODAY()+'Start here'!$H$6),"EXPIRING SOON","OK"))))))</f>
        <v/>
      </c>
      <c r="O141" s="11" t="n"/>
    </row>
    <row r="142" ht="22.05" customHeight="1" s="20">
      <c r="A142" s="11" t="n"/>
      <c r="B142" s="11" t="n"/>
      <c r="C142" s="11" t="n"/>
      <c r="D142" s="11" t="n"/>
      <c r="E142" s="11" t="n"/>
      <c r="F142" s="11" t="n"/>
      <c r="G142" s="11" t="n"/>
      <c r="H142" s="11" t="n"/>
      <c r="I142" s="11" t="n"/>
      <c r="J142" s="11" t="n"/>
      <c r="K142" s="12" t="n"/>
      <c r="L142" s="13">
        <f>IF(C142="","",IF(G142="","COUNT NEEDED",IF(H142="","OK",IF(G142&lt;=H142,IF(I142="Yes","ORDER PENDING","REORDER"),"OK"))))</f>
        <v/>
      </c>
      <c r="M142" s="13">
        <f>IF(C142="","",IF(K142="","N/A",IF(K142&lt;TODAY(),"EXPIRED",IF(K142&lt;=TODAY()+'Start here'!$H$6,"EXPIRING SOON","OK"))))</f>
        <v/>
      </c>
      <c r="N142" s="13">
        <f>IF(C142="","",IF(AND(K142&lt;&gt;"",K142&lt;TODAY()),"EXPIRED",IF(G142="","COUNT NEEDED",IF(AND(H142&lt;&gt;"",G142&lt;=H142,I142&lt;&gt;"Yes"),"REORDER",IF(AND(H142&lt;&gt;"",G142&lt;=H142,I142="Yes"),"ORDER PENDING",IF(AND(K142&lt;&gt;"",K142&lt;=TODAY()+'Start here'!$H$6),"EXPIRING SOON","OK"))))))</f>
        <v/>
      </c>
      <c r="O142" s="11" t="n"/>
    </row>
    <row r="143" ht="22.05" customHeight="1" s="20">
      <c r="A143" s="11" t="n"/>
      <c r="B143" s="11" t="n"/>
      <c r="C143" s="11" t="n"/>
      <c r="D143" s="11" t="n"/>
      <c r="E143" s="11" t="n"/>
      <c r="F143" s="11" t="n"/>
      <c r="G143" s="11" t="n"/>
      <c r="H143" s="11" t="n"/>
      <c r="I143" s="11" t="n"/>
      <c r="J143" s="11" t="n"/>
      <c r="K143" s="12" t="n"/>
      <c r="L143" s="13">
        <f>IF(C143="","",IF(G143="","COUNT NEEDED",IF(H143="","OK",IF(G143&lt;=H143,IF(I143="Yes","ORDER PENDING","REORDER"),"OK"))))</f>
        <v/>
      </c>
      <c r="M143" s="13">
        <f>IF(C143="","",IF(K143="","N/A",IF(K143&lt;TODAY(),"EXPIRED",IF(K143&lt;=TODAY()+'Start here'!$H$6,"EXPIRING SOON","OK"))))</f>
        <v/>
      </c>
      <c r="N143" s="13">
        <f>IF(C143="","",IF(AND(K143&lt;&gt;"",K143&lt;TODAY()),"EXPIRED",IF(G143="","COUNT NEEDED",IF(AND(H143&lt;&gt;"",G143&lt;=H143,I143&lt;&gt;"Yes"),"REORDER",IF(AND(H143&lt;&gt;"",G143&lt;=H143,I143="Yes"),"ORDER PENDING",IF(AND(K143&lt;&gt;"",K143&lt;=TODAY()+'Start here'!$H$6),"EXPIRING SOON","OK"))))))</f>
        <v/>
      </c>
      <c r="O143" s="11" t="n"/>
    </row>
    <row r="144" ht="22.05" customHeight="1" s="20">
      <c r="A144" s="11" t="n"/>
      <c r="B144" s="11" t="n"/>
      <c r="C144" s="11" t="n"/>
      <c r="D144" s="11" t="n"/>
      <c r="E144" s="11" t="n"/>
      <c r="F144" s="11" t="n"/>
      <c r="G144" s="11" t="n"/>
      <c r="H144" s="11" t="n"/>
      <c r="I144" s="11" t="n"/>
      <c r="J144" s="11" t="n"/>
      <c r="K144" s="12" t="n"/>
      <c r="L144" s="13">
        <f>IF(C144="","",IF(G144="","COUNT NEEDED",IF(H144="","OK",IF(G144&lt;=H144,IF(I144="Yes","ORDER PENDING","REORDER"),"OK"))))</f>
        <v/>
      </c>
      <c r="M144" s="13">
        <f>IF(C144="","",IF(K144="","N/A",IF(K144&lt;TODAY(),"EXPIRED",IF(K144&lt;=TODAY()+'Start here'!$H$6,"EXPIRING SOON","OK"))))</f>
        <v/>
      </c>
      <c r="N144" s="13">
        <f>IF(C144="","",IF(AND(K144&lt;&gt;"",K144&lt;TODAY()),"EXPIRED",IF(G144="","COUNT NEEDED",IF(AND(H144&lt;&gt;"",G144&lt;=H144,I144&lt;&gt;"Yes"),"REORDER",IF(AND(H144&lt;&gt;"",G144&lt;=H144,I144="Yes"),"ORDER PENDING",IF(AND(K144&lt;&gt;"",K144&lt;=TODAY()+'Start here'!$H$6),"EXPIRING SOON","OK"))))))</f>
        <v/>
      </c>
      <c r="O144" s="11" t="n"/>
    </row>
    <row r="145" ht="22.05" customHeight="1" s="20">
      <c r="A145" s="11" t="n"/>
      <c r="B145" s="11" t="n"/>
      <c r="C145" s="11" t="n"/>
      <c r="D145" s="11" t="n"/>
      <c r="E145" s="11" t="n"/>
      <c r="F145" s="11" t="n"/>
      <c r="G145" s="11" t="n"/>
      <c r="H145" s="11" t="n"/>
      <c r="I145" s="11" t="n"/>
      <c r="J145" s="11" t="n"/>
      <c r="K145" s="12" t="n"/>
      <c r="L145" s="13">
        <f>IF(C145="","",IF(G145="","COUNT NEEDED",IF(H145="","OK",IF(G145&lt;=H145,IF(I145="Yes","ORDER PENDING","REORDER"),"OK"))))</f>
        <v/>
      </c>
      <c r="M145" s="13">
        <f>IF(C145="","",IF(K145="","N/A",IF(K145&lt;TODAY(),"EXPIRED",IF(K145&lt;=TODAY()+'Start here'!$H$6,"EXPIRING SOON","OK"))))</f>
        <v/>
      </c>
      <c r="N145" s="13">
        <f>IF(C145="","",IF(AND(K145&lt;&gt;"",K145&lt;TODAY()),"EXPIRED",IF(G145="","COUNT NEEDED",IF(AND(H145&lt;&gt;"",G145&lt;=H145,I145&lt;&gt;"Yes"),"REORDER",IF(AND(H145&lt;&gt;"",G145&lt;=H145,I145="Yes"),"ORDER PENDING",IF(AND(K145&lt;&gt;"",K145&lt;=TODAY()+'Start here'!$H$6),"EXPIRING SOON","OK"))))))</f>
        <v/>
      </c>
      <c r="O145" s="11" t="n"/>
    </row>
    <row r="146" ht="22.05" customHeight="1" s="20">
      <c r="A146" s="11" t="n"/>
      <c r="B146" s="11" t="n"/>
      <c r="C146" s="11" t="n"/>
      <c r="D146" s="11" t="n"/>
      <c r="E146" s="11" t="n"/>
      <c r="F146" s="11" t="n"/>
      <c r="G146" s="11" t="n"/>
      <c r="H146" s="11" t="n"/>
      <c r="I146" s="11" t="n"/>
      <c r="J146" s="11" t="n"/>
      <c r="K146" s="12" t="n"/>
      <c r="L146" s="13">
        <f>IF(C146="","",IF(G146="","COUNT NEEDED",IF(H146="","OK",IF(G146&lt;=H146,IF(I146="Yes","ORDER PENDING","REORDER"),"OK"))))</f>
        <v/>
      </c>
      <c r="M146" s="13">
        <f>IF(C146="","",IF(K146="","N/A",IF(K146&lt;TODAY(),"EXPIRED",IF(K146&lt;=TODAY()+'Start here'!$H$6,"EXPIRING SOON","OK"))))</f>
        <v/>
      </c>
      <c r="N146" s="13">
        <f>IF(C146="","",IF(AND(K146&lt;&gt;"",K146&lt;TODAY()),"EXPIRED",IF(G146="","COUNT NEEDED",IF(AND(H146&lt;&gt;"",G146&lt;=H146,I146&lt;&gt;"Yes"),"REORDER",IF(AND(H146&lt;&gt;"",G146&lt;=H146,I146="Yes"),"ORDER PENDING",IF(AND(K146&lt;&gt;"",K146&lt;=TODAY()+'Start here'!$H$6),"EXPIRING SOON","OK"))))))</f>
        <v/>
      </c>
      <c r="O146" s="11" t="n"/>
    </row>
    <row r="147" ht="22.05" customHeight="1" s="20">
      <c r="A147" s="11" t="n"/>
      <c r="B147" s="11" t="n"/>
      <c r="C147" s="11" t="n"/>
      <c r="D147" s="11" t="n"/>
      <c r="E147" s="11" t="n"/>
      <c r="F147" s="11" t="n"/>
      <c r="G147" s="11" t="n"/>
      <c r="H147" s="11" t="n"/>
      <c r="I147" s="11" t="n"/>
      <c r="J147" s="11" t="n"/>
      <c r="K147" s="12" t="n"/>
      <c r="L147" s="13">
        <f>IF(C147="","",IF(G147="","COUNT NEEDED",IF(H147="","OK",IF(G147&lt;=H147,IF(I147="Yes","ORDER PENDING","REORDER"),"OK"))))</f>
        <v/>
      </c>
      <c r="M147" s="13">
        <f>IF(C147="","",IF(K147="","N/A",IF(K147&lt;TODAY(),"EXPIRED",IF(K147&lt;=TODAY()+'Start here'!$H$6,"EXPIRING SOON","OK"))))</f>
        <v/>
      </c>
      <c r="N147" s="13">
        <f>IF(C147="","",IF(AND(K147&lt;&gt;"",K147&lt;TODAY()),"EXPIRED",IF(G147="","COUNT NEEDED",IF(AND(H147&lt;&gt;"",G147&lt;=H147,I147&lt;&gt;"Yes"),"REORDER",IF(AND(H147&lt;&gt;"",G147&lt;=H147,I147="Yes"),"ORDER PENDING",IF(AND(K147&lt;&gt;"",K147&lt;=TODAY()+'Start here'!$H$6),"EXPIRING SOON","OK"))))))</f>
        <v/>
      </c>
      <c r="O147" s="11" t="n"/>
    </row>
    <row r="148" ht="22.05" customHeight="1" s="20">
      <c r="A148" s="11" t="n"/>
      <c r="B148" s="11" t="n"/>
      <c r="C148" s="11" t="n"/>
      <c r="D148" s="11" t="n"/>
      <c r="E148" s="11" t="n"/>
      <c r="F148" s="11" t="n"/>
      <c r="G148" s="11" t="n"/>
      <c r="H148" s="11" t="n"/>
      <c r="I148" s="11" t="n"/>
      <c r="J148" s="11" t="n"/>
      <c r="K148" s="12" t="n"/>
      <c r="L148" s="13">
        <f>IF(C148="","",IF(G148="","COUNT NEEDED",IF(H148="","OK",IF(G148&lt;=H148,IF(I148="Yes","ORDER PENDING","REORDER"),"OK"))))</f>
        <v/>
      </c>
      <c r="M148" s="13">
        <f>IF(C148="","",IF(K148="","N/A",IF(K148&lt;TODAY(),"EXPIRED",IF(K148&lt;=TODAY()+'Start here'!$H$6,"EXPIRING SOON","OK"))))</f>
        <v/>
      </c>
      <c r="N148" s="13">
        <f>IF(C148="","",IF(AND(K148&lt;&gt;"",K148&lt;TODAY()),"EXPIRED",IF(G148="","COUNT NEEDED",IF(AND(H148&lt;&gt;"",G148&lt;=H148,I148&lt;&gt;"Yes"),"REORDER",IF(AND(H148&lt;&gt;"",G148&lt;=H148,I148="Yes"),"ORDER PENDING",IF(AND(K148&lt;&gt;"",K148&lt;=TODAY()+'Start here'!$H$6),"EXPIRING SOON","OK"))))))</f>
        <v/>
      </c>
      <c r="O148" s="11" t="n"/>
    </row>
    <row r="149" ht="22.05" customHeight="1" s="20">
      <c r="A149" s="11" t="n"/>
      <c r="B149" s="11" t="n"/>
      <c r="C149" s="11" t="n"/>
      <c r="D149" s="11" t="n"/>
      <c r="E149" s="11" t="n"/>
      <c r="F149" s="11" t="n"/>
      <c r="G149" s="11" t="n"/>
      <c r="H149" s="11" t="n"/>
      <c r="I149" s="11" t="n"/>
      <c r="J149" s="11" t="n"/>
      <c r="K149" s="12" t="n"/>
      <c r="L149" s="13">
        <f>IF(C149="","",IF(G149="","COUNT NEEDED",IF(H149="","OK",IF(G149&lt;=H149,IF(I149="Yes","ORDER PENDING","REORDER"),"OK"))))</f>
        <v/>
      </c>
      <c r="M149" s="13">
        <f>IF(C149="","",IF(K149="","N/A",IF(K149&lt;TODAY(),"EXPIRED",IF(K149&lt;=TODAY()+'Start here'!$H$6,"EXPIRING SOON","OK"))))</f>
        <v/>
      </c>
      <c r="N149" s="13">
        <f>IF(C149="","",IF(AND(K149&lt;&gt;"",K149&lt;TODAY()),"EXPIRED",IF(G149="","COUNT NEEDED",IF(AND(H149&lt;&gt;"",G149&lt;=H149,I149&lt;&gt;"Yes"),"REORDER",IF(AND(H149&lt;&gt;"",G149&lt;=H149,I149="Yes"),"ORDER PENDING",IF(AND(K149&lt;&gt;"",K149&lt;=TODAY()+'Start here'!$H$6),"EXPIRING SOON","OK"))))))</f>
        <v/>
      </c>
      <c r="O149" s="11" t="n"/>
    </row>
    <row r="150" ht="22.05" customHeight="1" s="20">
      <c r="A150" s="11" t="n"/>
      <c r="B150" s="11" t="n"/>
      <c r="C150" s="11" t="n"/>
      <c r="D150" s="11" t="n"/>
      <c r="E150" s="11" t="n"/>
      <c r="F150" s="11" t="n"/>
      <c r="G150" s="11" t="n"/>
      <c r="H150" s="11" t="n"/>
      <c r="I150" s="11" t="n"/>
      <c r="J150" s="11" t="n"/>
      <c r="K150" s="12" t="n"/>
      <c r="L150" s="13">
        <f>IF(C150="","",IF(G150="","COUNT NEEDED",IF(H150="","OK",IF(G150&lt;=H150,IF(I150="Yes","ORDER PENDING","REORDER"),"OK"))))</f>
        <v/>
      </c>
      <c r="M150" s="13">
        <f>IF(C150="","",IF(K150="","N/A",IF(K150&lt;TODAY(),"EXPIRED",IF(K150&lt;=TODAY()+'Start here'!$H$6,"EXPIRING SOON","OK"))))</f>
        <v/>
      </c>
      <c r="N150" s="13">
        <f>IF(C150="","",IF(AND(K150&lt;&gt;"",K150&lt;TODAY()),"EXPIRED",IF(G150="","COUNT NEEDED",IF(AND(H150&lt;&gt;"",G150&lt;=H150,I150&lt;&gt;"Yes"),"REORDER",IF(AND(H150&lt;&gt;"",G150&lt;=H150,I150="Yes"),"ORDER PENDING",IF(AND(K150&lt;&gt;"",K150&lt;=TODAY()+'Start here'!$H$6),"EXPIRING SOON","OK"))))))</f>
        <v/>
      </c>
      <c r="O150" s="11" t="n"/>
    </row>
    <row r="151" ht="22.05" customHeight="1" s="20">
      <c r="A151" s="11" t="n"/>
      <c r="B151" s="11" t="n"/>
      <c r="C151" s="11" t="n"/>
      <c r="D151" s="11" t="n"/>
      <c r="E151" s="11" t="n"/>
      <c r="F151" s="11" t="n"/>
      <c r="G151" s="11" t="n"/>
      <c r="H151" s="11" t="n"/>
      <c r="I151" s="11" t="n"/>
      <c r="J151" s="11" t="n"/>
      <c r="K151" s="12" t="n"/>
      <c r="L151" s="13">
        <f>IF(C151="","",IF(G151="","COUNT NEEDED",IF(H151="","OK",IF(G151&lt;=H151,IF(I151="Yes","ORDER PENDING","REORDER"),"OK"))))</f>
        <v/>
      </c>
      <c r="M151" s="13">
        <f>IF(C151="","",IF(K151="","N/A",IF(K151&lt;TODAY(),"EXPIRED",IF(K151&lt;=TODAY()+'Start here'!$H$6,"EXPIRING SOON","OK"))))</f>
        <v/>
      </c>
      <c r="N151" s="13">
        <f>IF(C151="","",IF(AND(K151&lt;&gt;"",K151&lt;TODAY()),"EXPIRED",IF(G151="","COUNT NEEDED",IF(AND(H151&lt;&gt;"",G151&lt;=H151,I151&lt;&gt;"Yes"),"REORDER",IF(AND(H151&lt;&gt;"",G151&lt;=H151,I151="Yes"),"ORDER PENDING",IF(AND(K151&lt;&gt;"",K151&lt;=TODAY()+'Start here'!$H$6),"EXPIRING SOON","OK"))))))</f>
        <v/>
      </c>
      <c r="O151" s="11" t="n"/>
    </row>
    <row r="152" ht="22.05" customHeight="1" s="20">
      <c r="A152" s="11" t="n"/>
      <c r="B152" s="11" t="n"/>
      <c r="C152" s="11" t="n"/>
      <c r="D152" s="11" t="n"/>
      <c r="E152" s="11" t="n"/>
      <c r="F152" s="11" t="n"/>
      <c r="G152" s="11" t="n"/>
      <c r="H152" s="11" t="n"/>
      <c r="I152" s="11" t="n"/>
      <c r="J152" s="11" t="n"/>
      <c r="K152" s="12" t="n"/>
      <c r="L152" s="13">
        <f>IF(C152="","",IF(G152="","COUNT NEEDED",IF(H152="","OK",IF(G152&lt;=H152,IF(I152="Yes","ORDER PENDING","REORDER"),"OK"))))</f>
        <v/>
      </c>
      <c r="M152" s="13">
        <f>IF(C152="","",IF(K152="","N/A",IF(K152&lt;TODAY(),"EXPIRED",IF(K152&lt;=TODAY()+'Start here'!$H$6,"EXPIRING SOON","OK"))))</f>
        <v/>
      </c>
      <c r="N152" s="13">
        <f>IF(C152="","",IF(AND(K152&lt;&gt;"",K152&lt;TODAY()),"EXPIRED",IF(G152="","COUNT NEEDED",IF(AND(H152&lt;&gt;"",G152&lt;=H152,I152&lt;&gt;"Yes"),"REORDER",IF(AND(H152&lt;&gt;"",G152&lt;=H152,I152="Yes"),"ORDER PENDING",IF(AND(K152&lt;&gt;"",K152&lt;=TODAY()+'Start here'!$H$6),"EXPIRING SOON","OK"))))))</f>
        <v/>
      </c>
      <c r="O152" s="11" t="n"/>
    </row>
    <row r="153" ht="22.05" customHeight="1" s="20">
      <c r="A153" s="11" t="n"/>
      <c r="B153" s="11" t="n"/>
      <c r="C153" s="11" t="n"/>
      <c r="D153" s="11" t="n"/>
      <c r="E153" s="11" t="n"/>
      <c r="F153" s="11" t="n"/>
      <c r="G153" s="11" t="n"/>
      <c r="H153" s="11" t="n"/>
      <c r="I153" s="11" t="n"/>
      <c r="J153" s="11" t="n"/>
      <c r="K153" s="12" t="n"/>
      <c r="L153" s="13">
        <f>IF(C153="","",IF(G153="","COUNT NEEDED",IF(H153="","OK",IF(G153&lt;=H153,IF(I153="Yes","ORDER PENDING","REORDER"),"OK"))))</f>
        <v/>
      </c>
      <c r="M153" s="13">
        <f>IF(C153="","",IF(K153="","N/A",IF(K153&lt;TODAY(),"EXPIRED",IF(K153&lt;=TODAY()+'Start here'!$H$6,"EXPIRING SOON","OK"))))</f>
        <v/>
      </c>
      <c r="N153" s="13">
        <f>IF(C153="","",IF(AND(K153&lt;&gt;"",K153&lt;TODAY()),"EXPIRED",IF(G153="","COUNT NEEDED",IF(AND(H153&lt;&gt;"",G153&lt;=H153,I153&lt;&gt;"Yes"),"REORDER",IF(AND(H153&lt;&gt;"",G153&lt;=H153,I153="Yes"),"ORDER PENDING",IF(AND(K153&lt;&gt;"",K153&lt;=TODAY()+'Start here'!$H$6),"EXPIRING SOON","OK"))))))</f>
        <v/>
      </c>
      <c r="O153" s="11" t="n"/>
    </row>
    <row r="154" ht="22.05" customHeight="1" s="20">
      <c r="A154" s="11" t="n"/>
      <c r="B154" s="11" t="n"/>
      <c r="C154" s="11" t="n"/>
      <c r="D154" s="11" t="n"/>
      <c r="E154" s="11" t="n"/>
      <c r="F154" s="11" t="n"/>
      <c r="G154" s="11" t="n"/>
      <c r="H154" s="11" t="n"/>
      <c r="I154" s="11" t="n"/>
      <c r="J154" s="11" t="n"/>
      <c r="K154" s="12" t="n"/>
      <c r="L154" s="13">
        <f>IF(C154="","",IF(G154="","COUNT NEEDED",IF(H154="","OK",IF(G154&lt;=H154,IF(I154="Yes","ORDER PENDING","REORDER"),"OK"))))</f>
        <v/>
      </c>
      <c r="M154" s="13">
        <f>IF(C154="","",IF(K154="","N/A",IF(K154&lt;TODAY(),"EXPIRED",IF(K154&lt;=TODAY()+'Start here'!$H$6,"EXPIRING SOON","OK"))))</f>
        <v/>
      </c>
      <c r="N154" s="13">
        <f>IF(C154="","",IF(AND(K154&lt;&gt;"",K154&lt;TODAY()),"EXPIRED",IF(G154="","COUNT NEEDED",IF(AND(H154&lt;&gt;"",G154&lt;=H154,I154&lt;&gt;"Yes"),"REORDER",IF(AND(H154&lt;&gt;"",G154&lt;=H154,I154="Yes"),"ORDER PENDING",IF(AND(K154&lt;&gt;"",K154&lt;=TODAY()+'Start here'!$H$6),"EXPIRING SOON","OK"))))))</f>
        <v/>
      </c>
      <c r="O154" s="11" t="n"/>
    </row>
    <row r="155" ht="22.05" customHeight="1" s="20">
      <c r="A155" s="11" t="n"/>
      <c r="B155" s="11" t="n"/>
      <c r="C155" s="11" t="n"/>
      <c r="D155" s="11" t="n"/>
      <c r="E155" s="11" t="n"/>
      <c r="F155" s="11" t="n"/>
      <c r="G155" s="11" t="n"/>
      <c r="H155" s="11" t="n"/>
      <c r="I155" s="11" t="n"/>
      <c r="J155" s="11" t="n"/>
      <c r="K155" s="12" t="n"/>
      <c r="L155" s="13">
        <f>IF(C155="","",IF(G155="","COUNT NEEDED",IF(H155="","OK",IF(G155&lt;=H155,IF(I155="Yes","ORDER PENDING","REORDER"),"OK"))))</f>
        <v/>
      </c>
      <c r="M155" s="13">
        <f>IF(C155="","",IF(K155="","N/A",IF(K155&lt;TODAY(),"EXPIRED",IF(K155&lt;=TODAY()+'Start here'!$H$6,"EXPIRING SOON","OK"))))</f>
        <v/>
      </c>
      <c r="N155" s="13">
        <f>IF(C155="","",IF(AND(K155&lt;&gt;"",K155&lt;TODAY()),"EXPIRED",IF(G155="","COUNT NEEDED",IF(AND(H155&lt;&gt;"",G155&lt;=H155,I155&lt;&gt;"Yes"),"REORDER",IF(AND(H155&lt;&gt;"",G155&lt;=H155,I155="Yes"),"ORDER PENDING",IF(AND(K155&lt;&gt;"",K155&lt;=TODAY()+'Start here'!$H$6),"EXPIRING SOON","OK"))))))</f>
        <v/>
      </c>
      <c r="O155" s="11" t="n"/>
    </row>
    <row r="156" ht="22.05" customHeight="1" s="20">
      <c r="A156" s="11" t="n"/>
      <c r="B156" s="11" t="n"/>
      <c r="C156" s="11" t="n"/>
      <c r="D156" s="11" t="n"/>
      <c r="E156" s="11" t="n"/>
      <c r="F156" s="11" t="n"/>
      <c r="G156" s="11" t="n"/>
      <c r="H156" s="11" t="n"/>
      <c r="I156" s="11" t="n"/>
      <c r="J156" s="11" t="n"/>
      <c r="K156" s="12" t="n"/>
      <c r="L156" s="13">
        <f>IF(C156="","",IF(G156="","COUNT NEEDED",IF(H156="","OK",IF(G156&lt;=H156,IF(I156="Yes","ORDER PENDING","REORDER"),"OK"))))</f>
        <v/>
      </c>
      <c r="M156" s="13">
        <f>IF(C156="","",IF(K156="","N/A",IF(K156&lt;TODAY(),"EXPIRED",IF(K156&lt;=TODAY()+'Start here'!$H$6,"EXPIRING SOON","OK"))))</f>
        <v/>
      </c>
      <c r="N156" s="13">
        <f>IF(C156="","",IF(AND(K156&lt;&gt;"",K156&lt;TODAY()),"EXPIRED",IF(G156="","COUNT NEEDED",IF(AND(H156&lt;&gt;"",G156&lt;=H156,I156&lt;&gt;"Yes"),"REORDER",IF(AND(H156&lt;&gt;"",G156&lt;=H156,I156="Yes"),"ORDER PENDING",IF(AND(K156&lt;&gt;"",K156&lt;=TODAY()+'Start here'!$H$6),"EXPIRING SOON","OK"))))))</f>
        <v/>
      </c>
      <c r="O156" s="11" t="n"/>
    </row>
    <row r="157" ht="22.05" customHeight="1" s="20">
      <c r="A157" s="11" t="n"/>
      <c r="B157" s="11" t="n"/>
      <c r="C157" s="11" t="n"/>
      <c r="D157" s="11" t="n"/>
      <c r="E157" s="11" t="n"/>
      <c r="F157" s="11" t="n"/>
      <c r="G157" s="11" t="n"/>
      <c r="H157" s="11" t="n"/>
      <c r="I157" s="11" t="n"/>
      <c r="J157" s="11" t="n"/>
      <c r="K157" s="12" t="n"/>
      <c r="L157" s="13">
        <f>IF(C157="","",IF(G157="","COUNT NEEDED",IF(H157="","OK",IF(G157&lt;=H157,IF(I157="Yes","ORDER PENDING","REORDER"),"OK"))))</f>
        <v/>
      </c>
      <c r="M157" s="13">
        <f>IF(C157="","",IF(K157="","N/A",IF(K157&lt;TODAY(),"EXPIRED",IF(K157&lt;=TODAY()+'Start here'!$H$6,"EXPIRING SOON","OK"))))</f>
        <v/>
      </c>
      <c r="N157" s="13">
        <f>IF(C157="","",IF(AND(K157&lt;&gt;"",K157&lt;TODAY()),"EXPIRED",IF(G157="","COUNT NEEDED",IF(AND(H157&lt;&gt;"",G157&lt;=H157,I157&lt;&gt;"Yes"),"REORDER",IF(AND(H157&lt;&gt;"",G157&lt;=H157,I157="Yes"),"ORDER PENDING",IF(AND(K157&lt;&gt;"",K157&lt;=TODAY()+'Start here'!$H$6),"EXPIRING SOON","OK"))))))</f>
        <v/>
      </c>
      <c r="O157" s="11" t="n"/>
    </row>
    <row r="158" ht="22.05" customHeight="1" s="20">
      <c r="A158" s="11" t="n"/>
      <c r="B158" s="11" t="n"/>
      <c r="C158" s="11" t="n"/>
      <c r="D158" s="11" t="n"/>
      <c r="E158" s="11" t="n"/>
      <c r="F158" s="11" t="n"/>
      <c r="G158" s="11" t="n"/>
      <c r="H158" s="11" t="n"/>
      <c r="I158" s="11" t="n"/>
      <c r="J158" s="11" t="n"/>
      <c r="K158" s="12" t="n"/>
      <c r="L158" s="13">
        <f>IF(C158="","",IF(G158="","COUNT NEEDED",IF(H158="","OK",IF(G158&lt;=H158,IF(I158="Yes","ORDER PENDING","REORDER"),"OK"))))</f>
        <v/>
      </c>
      <c r="M158" s="13">
        <f>IF(C158="","",IF(K158="","N/A",IF(K158&lt;TODAY(),"EXPIRED",IF(K158&lt;=TODAY()+'Start here'!$H$6,"EXPIRING SOON","OK"))))</f>
        <v/>
      </c>
      <c r="N158" s="13">
        <f>IF(C158="","",IF(AND(K158&lt;&gt;"",K158&lt;TODAY()),"EXPIRED",IF(G158="","COUNT NEEDED",IF(AND(H158&lt;&gt;"",G158&lt;=H158,I158&lt;&gt;"Yes"),"REORDER",IF(AND(H158&lt;&gt;"",G158&lt;=H158,I158="Yes"),"ORDER PENDING",IF(AND(K158&lt;&gt;"",K158&lt;=TODAY()+'Start here'!$H$6),"EXPIRING SOON","OK"))))))</f>
        <v/>
      </c>
      <c r="O158" s="11" t="n"/>
    </row>
    <row r="159" ht="22.05" customHeight="1" s="20">
      <c r="A159" s="11" t="n"/>
      <c r="B159" s="11" t="n"/>
      <c r="C159" s="11" t="n"/>
      <c r="D159" s="11" t="n"/>
      <c r="E159" s="11" t="n"/>
      <c r="F159" s="11" t="n"/>
      <c r="G159" s="11" t="n"/>
      <c r="H159" s="11" t="n"/>
      <c r="I159" s="11" t="n"/>
      <c r="J159" s="11" t="n"/>
      <c r="K159" s="12" t="n"/>
      <c r="L159" s="13">
        <f>IF(C159="","",IF(G159="","COUNT NEEDED",IF(H159="","OK",IF(G159&lt;=H159,IF(I159="Yes","ORDER PENDING","REORDER"),"OK"))))</f>
        <v/>
      </c>
      <c r="M159" s="13">
        <f>IF(C159="","",IF(K159="","N/A",IF(K159&lt;TODAY(),"EXPIRED",IF(K159&lt;=TODAY()+'Start here'!$H$6,"EXPIRING SOON","OK"))))</f>
        <v/>
      </c>
      <c r="N159" s="13">
        <f>IF(C159="","",IF(AND(K159&lt;&gt;"",K159&lt;TODAY()),"EXPIRED",IF(G159="","COUNT NEEDED",IF(AND(H159&lt;&gt;"",G159&lt;=H159,I159&lt;&gt;"Yes"),"REORDER",IF(AND(H159&lt;&gt;"",G159&lt;=H159,I159="Yes"),"ORDER PENDING",IF(AND(K159&lt;&gt;"",K159&lt;=TODAY()+'Start here'!$H$6),"EXPIRING SOON","OK"))))))</f>
        <v/>
      </c>
      <c r="O159" s="11" t="n"/>
    </row>
    <row r="160" ht="22.05" customHeight="1" s="20">
      <c r="A160" s="11" t="n"/>
      <c r="B160" s="11" t="n"/>
      <c r="C160" s="11" t="n"/>
      <c r="D160" s="11" t="n"/>
      <c r="E160" s="11" t="n"/>
      <c r="F160" s="11" t="n"/>
      <c r="G160" s="11" t="n"/>
      <c r="H160" s="11" t="n"/>
      <c r="I160" s="11" t="n"/>
      <c r="J160" s="11" t="n"/>
      <c r="K160" s="12" t="n"/>
      <c r="L160" s="13">
        <f>IF(C160="","",IF(G160="","COUNT NEEDED",IF(H160="","OK",IF(G160&lt;=H160,IF(I160="Yes","ORDER PENDING","REORDER"),"OK"))))</f>
        <v/>
      </c>
      <c r="M160" s="13">
        <f>IF(C160="","",IF(K160="","N/A",IF(K160&lt;TODAY(),"EXPIRED",IF(K160&lt;=TODAY()+'Start here'!$H$6,"EXPIRING SOON","OK"))))</f>
        <v/>
      </c>
      <c r="N160" s="13">
        <f>IF(C160="","",IF(AND(K160&lt;&gt;"",K160&lt;TODAY()),"EXPIRED",IF(G160="","COUNT NEEDED",IF(AND(H160&lt;&gt;"",G160&lt;=H160,I160&lt;&gt;"Yes"),"REORDER",IF(AND(H160&lt;&gt;"",G160&lt;=H160,I160="Yes"),"ORDER PENDING",IF(AND(K160&lt;&gt;"",K160&lt;=TODAY()+'Start here'!$H$6),"EXPIRING SOON","OK"))))))</f>
        <v/>
      </c>
      <c r="O160" s="11" t="n"/>
    </row>
    <row r="161" ht="22.05" customHeight="1" s="20">
      <c r="A161" s="11" t="n"/>
      <c r="B161" s="11" t="n"/>
      <c r="C161" s="11" t="n"/>
      <c r="D161" s="11" t="n"/>
      <c r="E161" s="11" t="n"/>
      <c r="F161" s="11" t="n"/>
      <c r="G161" s="11" t="n"/>
      <c r="H161" s="11" t="n"/>
      <c r="I161" s="11" t="n"/>
      <c r="J161" s="11" t="n"/>
      <c r="K161" s="12" t="n"/>
      <c r="L161" s="13">
        <f>IF(C161="","",IF(G161="","COUNT NEEDED",IF(H161="","OK",IF(G161&lt;=H161,IF(I161="Yes","ORDER PENDING","REORDER"),"OK"))))</f>
        <v/>
      </c>
      <c r="M161" s="13">
        <f>IF(C161="","",IF(K161="","N/A",IF(K161&lt;TODAY(),"EXPIRED",IF(K161&lt;=TODAY()+'Start here'!$H$6,"EXPIRING SOON","OK"))))</f>
        <v/>
      </c>
      <c r="N161" s="13">
        <f>IF(C161="","",IF(AND(K161&lt;&gt;"",K161&lt;TODAY()),"EXPIRED",IF(G161="","COUNT NEEDED",IF(AND(H161&lt;&gt;"",G161&lt;=H161,I161&lt;&gt;"Yes"),"REORDER",IF(AND(H161&lt;&gt;"",G161&lt;=H161,I161="Yes"),"ORDER PENDING",IF(AND(K161&lt;&gt;"",K161&lt;=TODAY()+'Start here'!$H$6),"EXPIRING SOON","OK"))))))</f>
        <v/>
      </c>
      <c r="O161" s="11" t="n"/>
    </row>
    <row r="162" ht="22.05" customHeight="1" s="20">
      <c r="A162" s="11" t="n"/>
      <c r="B162" s="11" t="n"/>
      <c r="C162" s="11" t="n"/>
      <c r="D162" s="11" t="n"/>
      <c r="E162" s="11" t="n"/>
      <c r="F162" s="11" t="n"/>
      <c r="G162" s="11" t="n"/>
      <c r="H162" s="11" t="n"/>
      <c r="I162" s="11" t="n"/>
      <c r="J162" s="11" t="n"/>
      <c r="K162" s="12" t="n"/>
      <c r="L162" s="13">
        <f>IF(C162="","",IF(G162="","COUNT NEEDED",IF(H162="","OK",IF(G162&lt;=H162,IF(I162="Yes","ORDER PENDING","REORDER"),"OK"))))</f>
        <v/>
      </c>
      <c r="M162" s="13">
        <f>IF(C162="","",IF(K162="","N/A",IF(K162&lt;TODAY(),"EXPIRED",IF(K162&lt;=TODAY()+'Start here'!$H$6,"EXPIRING SOON","OK"))))</f>
        <v/>
      </c>
      <c r="N162" s="13">
        <f>IF(C162="","",IF(AND(K162&lt;&gt;"",K162&lt;TODAY()),"EXPIRED",IF(G162="","COUNT NEEDED",IF(AND(H162&lt;&gt;"",G162&lt;=H162,I162&lt;&gt;"Yes"),"REORDER",IF(AND(H162&lt;&gt;"",G162&lt;=H162,I162="Yes"),"ORDER PENDING",IF(AND(K162&lt;&gt;"",K162&lt;=TODAY()+'Start here'!$H$6),"EXPIRING SOON","OK"))))))</f>
        <v/>
      </c>
      <c r="O162" s="11" t="n"/>
    </row>
    <row r="163" ht="22.05" customHeight="1" s="20">
      <c r="A163" s="11" t="n"/>
      <c r="B163" s="11" t="n"/>
      <c r="C163" s="11" t="n"/>
      <c r="D163" s="11" t="n"/>
      <c r="E163" s="11" t="n"/>
      <c r="F163" s="11" t="n"/>
      <c r="G163" s="11" t="n"/>
      <c r="H163" s="11" t="n"/>
      <c r="I163" s="11" t="n"/>
      <c r="J163" s="11" t="n"/>
      <c r="K163" s="12" t="n"/>
      <c r="L163" s="13">
        <f>IF(C163="","",IF(G163="","COUNT NEEDED",IF(H163="","OK",IF(G163&lt;=H163,IF(I163="Yes","ORDER PENDING","REORDER"),"OK"))))</f>
        <v/>
      </c>
      <c r="M163" s="13">
        <f>IF(C163="","",IF(K163="","N/A",IF(K163&lt;TODAY(),"EXPIRED",IF(K163&lt;=TODAY()+'Start here'!$H$6,"EXPIRING SOON","OK"))))</f>
        <v/>
      </c>
      <c r="N163" s="13">
        <f>IF(C163="","",IF(AND(K163&lt;&gt;"",K163&lt;TODAY()),"EXPIRED",IF(G163="","COUNT NEEDED",IF(AND(H163&lt;&gt;"",G163&lt;=H163,I163&lt;&gt;"Yes"),"REORDER",IF(AND(H163&lt;&gt;"",G163&lt;=H163,I163="Yes"),"ORDER PENDING",IF(AND(K163&lt;&gt;"",K163&lt;=TODAY()+'Start here'!$H$6),"EXPIRING SOON","OK"))))))</f>
        <v/>
      </c>
      <c r="O163" s="11" t="n"/>
    </row>
    <row r="164" ht="22.05" customHeight="1" s="20">
      <c r="A164" s="11" t="n"/>
      <c r="B164" s="11" t="n"/>
      <c r="C164" s="11" t="n"/>
      <c r="D164" s="11" t="n"/>
      <c r="E164" s="11" t="n"/>
      <c r="F164" s="11" t="n"/>
      <c r="G164" s="11" t="n"/>
      <c r="H164" s="11" t="n"/>
      <c r="I164" s="11" t="n"/>
      <c r="J164" s="11" t="n"/>
      <c r="K164" s="12" t="n"/>
      <c r="L164" s="13">
        <f>IF(C164="","",IF(G164="","COUNT NEEDED",IF(H164="","OK",IF(G164&lt;=H164,IF(I164="Yes","ORDER PENDING","REORDER"),"OK"))))</f>
        <v/>
      </c>
      <c r="M164" s="13">
        <f>IF(C164="","",IF(K164="","N/A",IF(K164&lt;TODAY(),"EXPIRED",IF(K164&lt;=TODAY()+'Start here'!$H$6,"EXPIRING SOON","OK"))))</f>
        <v/>
      </c>
      <c r="N164" s="13">
        <f>IF(C164="","",IF(AND(K164&lt;&gt;"",K164&lt;TODAY()),"EXPIRED",IF(G164="","COUNT NEEDED",IF(AND(H164&lt;&gt;"",G164&lt;=H164,I164&lt;&gt;"Yes"),"REORDER",IF(AND(H164&lt;&gt;"",G164&lt;=H164,I164="Yes"),"ORDER PENDING",IF(AND(K164&lt;&gt;"",K164&lt;=TODAY()+'Start here'!$H$6),"EXPIRING SOON","OK"))))))</f>
        <v/>
      </c>
      <c r="O164" s="11" t="n"/>
    </row>
    <row r="165" ht="22.05" customHeight="1" s="20">
      <c r="A165" s="11" t="n"/>
      <c r="B165" s="11" t="n"/>
      <c r="C165" s="11" t="n"/>
      <c r="D165" s="11" t="n"/>
      <c r="E165" s="11" t="n"/>
      <c r="F165" s="11" t="n"/>
      <c r="G165" s="11" t="n"/>
      <c r="H165" s="11" t="n"/>
      <c r="I165" s="11" t="n"/>
      <c r="J165" s="11" t="n"/>
      <c r="K165" s="12" t="n"/>
      <c r="L165" s="13">
        <f>IF(C165="","",IF(G165="","COUNT NEEDED",IF(H165="","OK",IF(G165&lt;=H165,IF(I165="Yes","ORDER PENDING","REORDER"),"OK"))))</f>
        <v/>
      </c>
      <c r="M165" s="13">
        <f>IF(C165="","",IF(K165="","N/A",IF(K165&lt;TODAY(),"EXPIRED",IF(K165&lt;=TODAY()+'Start here'!$H$6,"EXPIRING SOON","OK"))))</f>
        <v/>
      </c>
      <c r="N165" s="13">
        <f>IF(C165="","",IF(AND(K165&lt;&gt;"",K165&lt;TODAY()),"EXPIRED",IF(G165="","COUNT NEEDED",IF(AND(H165&lt;&gt;"",G165&lt;=H165,I165&lt;&gt;"Yes"),"REORDER",IF(AND(H165&lt;&gt;"",G165&lt;=H165,I165="Yes"),"ORDER PENDING",IF(AND(K165&lt;&gt;"",K165&lt;=TODAY()+'Start here'!$H$6),"EXPIRING SOON","OK"))))))</f>
        <v/>
      </c>
      <c r="O165" s="11" t="n"/>
    </row>
    <row r="166" ht="22.05" customHeight="1" s="20">
      <c r="A166" s="11" t="n"/>
      <c r="B166" s="11" t="n"/>
      <c r="C166" s="11" t="n"/>
      <c r="D166" s="11" t="n"/>
      <c r="E166" s="11" t="n"/>
      <c r="F166" s="11" t="n"/>
      <c r="G166" s="11" t="n"/>
      <c r="H166" s="11" t="n"/>
      <c r="I166" s="11" t="n"/>
      <c r="J166" s="11" t="n"/>
      <c r="K166" s="12" t="n"/>
      <c r="L166" s="13">
        <f>IF(C166="","",IF(G166="","COUNT NEEDED",IF(H166="","OK",IF(G166&lt;=H166,IF(I166="Yes","ORDER PENDING","REORDER"),"OK"))))</f>
        <v/>
      </c>
      <c r="M166" s="13">
        <f>IF(C166="","",IF(K166="","N/A",IF(K166&lt;TODAY(),"EXPIRED",IF(K166&lt;=TODAY()+'Start here'!$H$6,"EXPIRING SOON","OK"))))</f>
        <v/>
      </c>
      <c r="N166" s="13">
        <f>IF(C166="","",IF(AND(K166&lt;&gt;"",K166&lt;TODAY()),"EXPIRED",IF(G166="","COUNT NEEDED",IF(AND(H166&lt;&gt;"",G166&lt;=H166,I166&lt;&gt;"Yes"),"REORDER",IF(AND(H166&lt;&gt;"",G166&lt;=H166,I166="Yes"),"ORDER PENDING",IF(AND(K166&lt;&gt;"",K166&lt;=TODAY()+'Start here'!$H$6),"EXPIRING SOON","OK"))))))</f>
        <v/>
      </c>
      <c r="O166" s="11" t="n"/>
    </row>
    <row r="167" ht="22.05" customHeight="1" s="20">
      <c r="A167" s="11" t="n"/>
      <c r="B167" s="11" t="n"/>
      <c r="C167" s="11" t="n"/>
      <c r="D167" s="11" t="n"/>
      <c r="E167" s="11" t="n"/>
      <c r="F167" s="11" t="n"/>
      <c r="G167" s="11" t="n"/>
      <c r="H167" s="11" t="n"/>
      <c r="I167" s="11" t="n"/>
      <c r="J167" s="11" t="n"/>
      <c r="K167" s="12" t="n"/>
      <c r="L167" s="13">
        <f>IF(C167="","",IF(G167="","COUNT NEEDED",IF(H167="","OK",IF(G167&lt;=H167,IF(I167="Yes","ORDER PENDING","REORDER"),"OK"))))</f>
        <v/>
      </c>
      <c r="M167" s="13">
        <f>IF(C167="","",IF(K167="","N/A",IF(K167&lt;TODAY(),"EXPIRED",IF(K167&lt;=TODAY()+'Start here'!$H$6,"EXPIRING SOON","OK"))))</f>
        <v/>
      </c>
      <c r="N167" s="13">
        <f>IF(C167="","",IF(AND(K167&lt;&gt;"",K167&lt;TODAY()),"EXPIRED",IF(G167="","COUNT NEEDED",IF(AND(H167&lt;&gt;"",G167&lt;=H167,I167&lt;&gt;"Yes"),"REORDER",IF(AND(H167&lt;&gt;"",G167&lt;=H167,I167="Yes"),"ORDER PENDING",IF(AND(K167&lt;&gt;"",K167&lt;=TODAY()+'Start here'!$H$6),"EXPIRING SOON","OK"))))))</f>
        <v/>
      </c>
      <c r="O167" s="11" t="n"/>
    </row>
    <row r="168" ht="22.05" customHeight="1" s="20">
      <c r="A168" s="11" t="n"/>
      <c r="B168" s="11" t="n"/>
      <c r="C168" s="11" t="n"/>
      <c r="D168" s="11" t="n"/>
      <c r="E168" s="11" t="n"/>
      <c r="F168" s="11" t="n"/>
      <c r="G168" s="11" t="n"/>
      <c r="H168" s="11" t="n"/>
      <c r="I168" s="11" t="n"/>
      <c r="J168" s="11" t="n"/>
      <c r="K168" s="12" t="n"/>
      <c r="L168" s="13">
        <f>IF(C168="","",IF(G168="","COUNT NEEDED",IF(H168="","OK",IF(G168&lt;=H168,IF(I168="Yes","ORDER PENDING","REORDER"),"OK"))))</f>
        <v/>
      </c>
      <c r="M168" s="13">
        <f>IF(C168="","",IF(K168="","N/A",IF(K168&lt;TODAY(),"EXPIRED",IF(K168&lt;=TODAY()+'Start here'!$H$6,"EXPIRING SOON","OK"))))</f>
        <v/>
      </c>
      <c r="N168" s="13">
        <f>IF(C168="","",IF(AND(K168&lt;&gt;"",K168&lt;TODAY()),"EXPIRED",IF(G168="","COUNT NEEDED",IF(AND(H168&lt;&gt;"",G168&lt;=H168,I168&lt;&gt;"Yes"),"REORDER",IF(AND(H168&lt;&gt;"",G168&lt;=H168,I168="Yes"),"ORDER PENDING",IF(AND(K168&lt;&gt;"",K168&lt;=TODAY()+'Start here'!$H$6),"EXPIRING SOON","OK"))))))</f>
        <v/>
      </c>
      <c r="O168" s="11" t="n"/>
    </row>
    <row r="169" ht="22.05" customHeight="1" s="20">
      <c r="A169" s="11" t="n"/>
      <c r="B169" s="11" t="n"/>
      <c r="C169" s="11" t="n"/>
      <c r="D169" s="11" t="n"/>
      <c r="E169" s="11" t="n"/>
      <c r="F169" s="11" t="n"/>
      <c r="G169" s="11" t="n"/>
      <c r="H169" s="11" t="n"/>
      <c r="I169" s="11" t="n"/>
      <c r="J169" s="11" t="n"/>
      <c r="K169" s="12" t="n"/>
      <c r="L169" s="13">
        <f>IF(C169="","",IF(G169="","COUNT NEEDED",IF(H169="","OK",IF(G169&lt;=H169,IF(I169="Yes","ORDER PENDING","REORDER"),"OK"))))</f>
        <v/>
      </c>
      <c r="M169" s="13">
        <f>IF(C169="","",IF(K169="","N/A",IF(K169&lt;TODAY(),"EXPIRED",IF(K169&lt;=TODAY()+'Start here'!$H$6,"EXPIRING SOON","OK"))))</f>
        <v/>
      </c>
      <c r="N169" s="13">
        <f>IF(C169="","",IF(AND(K169&lt;&gt;"",K169&lt;TODAY()),"EXPIRED",IF(G169="","COUNT NEEDED",IF(AND(H169&lt;&gt;"",G169&lt;=H169,I169&lt;&gt;"Yes"),"REORDER",IF(AND(H169&lt;&gt;"",G169&lt;=H169,I169="Yes"),"ORDER PENDING",IF(AND(K169&lt;&gt;"",K169&lt;=TODAY()+'Start here'!$H$6),"EXPIRING SOON","OK"))))))</f>
        <v/>
      </c>
      <c r="O169" s="11" t="n"/>
    </row>
    <row r="170" ht="22.05" customHeight="1" s="20">
      <c r="A170" s="11" t="n"/>
      <c r="B170" s="11" t="n"/>
      <c r="C170" s="11" t="n"/>
      <c r="D170" s="11" t="n"/>
      <c r="E170" s="11" t="n"/>
      <c r="F170" s="11" t="n"/>
      <c r="G170" s="11" t="n"/>
      <c r="H170" s="11" t="n"/>
      <c r="I170" s="11" t="n"/>
      <c r="J170" s="11" t="n"/>
      <c r="K170" s="12" t="n"/>
      <c r="L170" s="13">
        <f>IF(C170="","",IF(G170="","COUNT NEEDED",IF(H170="","OK",IF(G170&lt;=H170,IF(I170="Yes","ORDER PENDING","REORDER"),"OK"))))</f>
        <v/>
      </c>
      <c r="M170" s="13">
        <f>IF(C170="","",IF(K170="","N/A",IF(K170&lt;TODAY(),"EXPIRED",IF(K170&lt;=TODAY()+'Start here'!$H$6,"EXPIRING SOON","OK"))))</f>
        <v/>
      </c>
      <c r="N170" s="13">
        <f>IF(C170="","",IF(AND(K170&lt;&gt;"",K170&lt;TODAY()),"EXPIRED",IF(G170="","COUNT NEEDED",IF(AND(H170&lt;&gt;"",G170&lt;=H170,I170&lt;&gt;"Yes"),"REORDER",IF(AND(H170&lt;&gt;"",G170&lt;=H170,I170="Yes"),"ORDER PENDING",IF(AND(K170&lt;&gt;"",K170&lt;=TODAY()+'Start here'!$H$6),"EXPIRING SOON","OK"))))))</f>
        <v/>
      </c>
      <c r="O170" s="11" t="n"/>
    </row>
    <row r="171" ht="22.05" customHeight="1" s="20">
      <c r="A171" s="11" t="n"/>
      <c r="B171" s="11" t="n"/>
      <c r="C171" s="11" t="n"/>
      <c r="D171" s="11" t="n"/>
      <c r="E171" s="11" t="n"/>
      <c r="F171" s="11" t="n"/>
      <c r="G171" s="11" t="n"/>
      <c r="H171" s="11" t="n"/>
      <c r="I171" s="11" t="n"/>
      <c r="J171" s="11" t="n"/>
      <c r="K171" s="12" t="n"/>
      <c r="L171" s="13">
        <f>IF(C171="","",IF(G171="","COUNT NEEDED",IF(H171="","OK",IF(G171&lt;=H171,IF(I171="Yes","ORDER PENDING","REORDER"),"OK"))))</f>
        <v/>
      </c>
      <c r="M171" s="13">
        <f>IF(C171="","",IF(K171="","N/A",IF(K171&lt;TODAY(),"EXPIRED",IF(K171&lt;=TODAY()+'Start here'!$H$6,"EXPIRING SOON","OK"))))</f>
        <v/>
      </c>
      <c r="N171" s="13">
        <f>IF(C171="","",IF(AND(K171&lt;&gt;"",K171&lt;TODAY()),"EXPIRED",IF(G171="","COUNT NEEDED",IF(AND(H171&lt;&gt;"",G171&lt;=H171,I171&lt;&gt;"Yes"),"REORDER",IF(AND(H171&lt;&gt;"",G171&lt;=H171,I171="Yes"),"ORDER PENDING",IF(AND(K171&lt;&gt;"",K171&lt;=TODAY()+'Start here'!$H$6),"EXPIRING SOON","OK"))))))</f>
        <v/>
      </c>
      <c r="O171" s="11" t="n"/>
    </row>
    <row r="172" ht="22.05" customHeight="1" s="20">
      <c r="A172" s="11" t="n"/>
      <c r="B172" s="11" t="n"/>
      <c r="C172" s="11" t="n"/>
      <c r="D172" s="11" t="n"/>
      <c r="E172" s="11" t="n"/>
      <c r="F172" s="11" t="n"/>
      <c r="G172" s="11" t="n"/>
      <c r="H172" s="11" t="n"/>
      <c r="I172" s="11" t="n"/>
      <c r="J172" s="11" t="n"/>
      <c r="K172" s="12" t="n"/>
      <c r="L172" s="13">
        <f>IF(C172="","",IF(G172="","COUNT NEEDED",IF(H172="","OK",IF(G172&lt;=H172,IF(I172="Yes","ORDER PENDING","REORDER"),"OK"))))</f>
        <v/>
      </c>
      <c r="M172" s="13">
        <f>IF(C172="","",IF(K172="","N/A",IF(K172&lt;TODAY(),"EXPIRED",IF(K172&lt;=TODAY()+'Start here'!$H$6,"EXPIRING SOON","OK"))))</f>
        <v/>
      </c>
      <c r="N172" s="13">
        <f>IF(C172="","",IF(AND(K172&lt;&gt;"",K172&lt;TODAY()),"EXPIRED",IF(G172="","COUNT NEEDED",IF(AND(H172&lt;&gt;"",G172&lt;=H172,I172&lt;&gt;"Yes"),"REORDER",IF(AND(H172&lt;&gt;"",G172&lt;=H172,I172="Yes"),"ORDER PENDING",IF(AND(K172&lt;&gt;"",K172&lt;=TODAY()+'Start here'!$H$6),"EXPIRING SOON","OK"))))))</f>
        <v/>
      </c>
      <c r="O172" s="11" t="n"/>
    </row>
    <row r="173" ht="22.05" customHeight="1" s="20">
      <c r="A173" s="11" t="n"/>
      <c r="B173" s="11" t="n"/>
      <c r="C173" s="11" t="n"/>
      <c r="D173" s="11" t="n"/>
      <c r="E173" s="11" t="n"/>
      <c r="F173" s="11" t="n"/>
      <c r="G173" s="11" t="n"/>
      <c r="H173" s="11" t="n"/>
      <c r="I173" s="11" t="n"/>
      <c r="J173" s="11" t="n"/>
      <c r="K173" s="12" t="n"/>
      <c r="L173" s="13">
        <f>IF(C173="","",IF(G173="","COUNT NEEDED",IF(H173="","OK",IF(G173&lt;=H173,IF(I173="Yes","ORDER PENDING","REORDER"),"OK"))))</f>
        <v/>
      </c>
      <c r="M173" s="13">
        <f>IF(C173="","",IF(K173="","N/A",IF(K173&lt;TODAY(),"EXPIRED",IF(K173&lt;=TODAY()+'Start here'!$H$6,"EXPIRING SOON","OK"))))</f>
        <v/>
      </c>
      <c r="N173" s="13">
        <f>IF(C173="","",IF(AND(K173&lt;&gt;"",K173&lt;TODAY()),"EXPIRED",IF(G173="","COUNT NEEDED",IF(AND(H173&lt;&gt;"",G173&lt;=H173,I173&lt;&gt;"Yes"),"REORDER",IF(AND(H173&lt;&gt;"",G173&lt;=H173,I173="Yes"),"ORDER PENDING",IF(AND(K173&lt;&gt;"",K173&lt;=TODAY()+'Start here'!$H$6),"EXPIRING SOON","OK"))))))</f>
        <v/>
      </c>
      <c r="O173" s="11" t="n"/>
    </row>
    <row r="174" ht="22.05" customHeight="1" s="20">
      <c r="A174" s="11" t="n"/>
      <c r="B174" s="11" t="n"/>
      <c r="C174" s="11" t="n"/>
      <c r="D174" s="11" t="n"/>
      <c r="E174" s="11" t="n"/>
      <c r="F174" s="11" t="n"/>
      <c r="G174" s="11" t="n"/>
      <c r="H174" s="11" t="n"/>
      <c r="I174" s="11" t="n"/>
      <c r="J174" s="11" t="n"/>
      <c r="K174" s="12" t="n"/>
      <c r="L174" s="13">
        <f>IF(C174="","",IF(G174="","COUNT NEEDED",IF(H174="","OK",IF(G174&lt;=H174,IF(I174="Yes","ORDER PENDING","REORDER"),"OK"))))</f>
        <v/>
      </c>
      <c r="M174" s="13">
        <f>IF(C174="","",IF(K174="","N/A",IF(K174&lt;TODAY(),"EXPIRED",IF(K174&lt;=TODAY()+'Start here'!$H$6,"EXPIRING SOON","OK"))))</f>
        <v/>
      </c>
      <c r="N174" s="13">
        <f>IF(C174="","",IF(AND(K174&lt;&gt;"",K174&lt;TODAY()),"EXPIRED",IF(G174="","COUNT NEEDED",IF(AND(H174&lt;&gt;"",G174&lt;=H174,I174&lt;&gt;"Yes"),"REORDER",IF(AND(H174&lt;&gt;"",G174&lt;=H174,I174="Yes"),"ORDER PENDING",IF(AND(K174&lt;&gt;"",K174&lt;=TODAY()+'Start here'!$H$6),"EXPIRING SOON","OK"))))))</f>
        <v/>
      </c>
      <c r="O174" s="11" t="n"/>
    </row>
    <row r="175" ht="22.05" customHeight="1" s="20">
      <c r="A175" s="11" t="n"/>
      <c r="B175" s="11" t="n"/>
      <c r="C175" s="11" t="n"/>
      <c r="D175" s="11" t="n"/>
      <c r="E175" s="11" t="n"/>
      <c r="F175" s="11" t="n"/>
      <c r="G175" s="11" t="n"/>
      <c r="H175" s="11" t="n"/>
      <c r="I175" s="11" t="n"/>
      <c r="J175" s="11" t="n"/>
      <c r="K175" s="12" t="n"/>
      <c r="L175" s="13">
        <f>IF(C175="","",IF(G175="","COUNT NEEDED",IF(H175="","OK",IF(G175&lt;=H175,IF(I175="Yes","ORDER PENDING","REORDER"),"OK"))))</f>
        <v/>
      </c>
      <c r="M175" s="13">
        <f>IF(C175="","",IF(K175="","N/A",IF(K175&lt;TODAY(),"EXPIRED",IF(K175&lt;=TODAY()+'Start here'!$H$6,"EXPIRING SOON","OK"))))</f>
        <v/>
      </c>
      <c r="N175" s="13">
        <f>IF(C175="","",IF(AND(K175&lt;&gt;"",K175&lt;TODAY()),"EXPIRED",IF(G175="","COUNT NEEDED",IF(AND(H175&lt;&gt;"",G175&lt;=H175,I175&lt;&gt;"Yes"),"REORDER",IF(AND(H175&lt;&gt;"",G175&lt;=H175,I175="Yes"),"ORDER PENDING",IF(AND(K175&lt;&gt;"",K175&lt;=TODAY()+'Start here'!$H$6),"EXPIRING SOON","OK"))))))</f>
        <v/>
      </c>
      <c r="O175" s="11" t="n"/>
    </row>
    <row r="176" ht="22.05" customHeight="1" s="20">
      <c r="A176" s="11" t="n"/>
      <c r="B176" s="11" t="n"/>
      <c r="C176" s="11" t="n"/>
      <c r="D176" s="11" t="n"/>
      <c r="E176" s="11" t="n"/>
      <c r="F176" s="11" t="n"/>
      <c r="G176" s="11" t="n"/>
      <c r="H176" s="11" t="n"/>
      <c r="I176" s="11" t="n"/>
      <c r="J176" s="11" t="n"/>
      <c r="K176" s="12" t="n"/>
      <c r="L176" s="13">
        <f>IF(C176="","",IF(G176="","COUNT NEEDED",IF(H176="","OK",IF(G176&lt;=H176,IF(I176="Yes","ORDER PENDING","REORDER"),"OK"))))</f>
        <v/>
      </c>
      <c r="M176" s="13">
        <f>IF(C176="","",IF(K176="","N/A",IF(K176&lt;TODAY(),"EXPIRED",IF(K176&lt;=TODAY()+'Start here'!$H$6,"EXPIRING SOON","OK"))))</f>
        <v/>
      </c>
      <c r="N176" s="13">
        <f>IF(C176="","",IF(AND(K176&lt;&gt;"",K176&lt;TODAY()),"EXPIRED",IF(G176="","COUNT NEEDED",IF(AND(H176&lt;&gt;"",G176&lt;=H176,I176&lt;&gt;"Yes"),"REORDER",IF(AND(H176&lt;&gt;"",G176&lt;=H176,I176="Yes"),"ORDER PENDING",IF(AND(K176&lt;&gt;"",K176&lt;=TODAY()+'Start here'!$H$6),"EXPIRING SOON","OK"))))))</f>
        <v/>
      </c>
      <c r="O176" s="11" t="n"/>
    </row>
    <row r="177" ht="22.05" customHeight="1" s="20">
      <c r="A177" s="11" t="n"/>
      <c r="B177" s="11" t="n"/>
      <c r="C177" s="11" t="n"/>
      <c r="D177" s="11" t="n"/>
      <c r="E177" s="11" t="n"/>
      <c r="F177" s="11" t="n"/>
      <c r="G177" s="11" t="n"/>
      <c r="H177" s="11" t="n"/>
      <c r="I177" s="11" t="n"/>
      <c r="J177" s="11" t="n"/>
      <c r="K177" s="12" t="n"/>
      <c r="L177" s="13">
        <f>IF(C177="","",IF(G177="","COUNT NEEDED",IF(H177="","OK",IF(G177&lt;=H177,IF(I177="Yes","ORDER PENDING","REORDER"),"OK"))))</f>
        <v/>
      </c>
      <c r="M177" s="13">
        <f>IF(C177="","",IF(K177="","N/A",IF(K177&lt;TODAY(),"EXPIRED",IF(K177&lt;=TODAY()+'Start here'!$H$6,"EXPIRING SOON","OK"))))</f>
        <v/>
      </c>
      <c r="N177" s="13">
        <f>IF(C177="","",IF(AND(K177&lt;&gt;"",K177&lt;TODAY()),"EXPIRED",IF(G177="","COUNT NEEDED",IF(AND(H177&lt;&gt;"",G177&lt;=H177,I177&lt;&gt;"Yes"),"REORDER",IF(AND(H177&lt;&gt;"",G177&lt;=H177,I177="Yes"),"ORDER PENDING",IF(AND(K177&lt;&gt;"",K177&lt;=TODAY()+'Start here'!$H$6),"EXPIRING SOON","OK"))))))</f>
        <v/>
      </c>
      <c r="O177" s="11" t="n"/>
    </row>
    <row r="178" ht="22.05" customHeight="1" s="20">
      <c r="A178" s="11" t="n"/>
      <c r="B178" s="11" t="n"/>
      <c r="C178" s="11" t="n"/>
      <c r="D178" s="11" t="n"/>
      <c r="E178" s="11" t="n"/>
      <c r="F178" s="11" t="n"/>
      <c r="G178" s="11" t="n"/>
      <c r="H178" s="11" t="n"/>
      <c r="I178" s="11" t="n"/>
      <c r="J178" s="11" t="n"/>
      <c r="K178" s="12" t="n"/>
      <c r="L178" s="13">
        <f>IF(C178="","",IF(G178="","COUNT NEEDED",IF(H178="","OK",IF(G178&lt;=H178,IF(I178="Yes","ORDER PENDING","REORDER"),"OK"))))</f>
        <v/>
      </c>
      <c r="M178" s="13">
        <f>IF(C178="","",IF(K178="","N/A",IF(K178&lt;TODAY(),"EXPIRED",IF(K178&lt;=TODAY()+'Start here'!$H$6,"EXPIRING SOON","OK"))))</f>
        <v/>
      </c>
      <c r="N178" s="13">
        <f>IF(C178="","",IF(AND(K178&lt;&gt;"",K178&lt;TODAY()),"EXPIRED",IF(G178="","COUNT NEEDED",IF(AND(H178&lt;&gt;"",G178&lt;=H178,I178&lt;&gt;"Yes"),"REORDER",IF(AND(H178&lt;&gt;"",G178&lt;=H178,I178="Yes"),"ORDER PENDING",IF(AND(K178&lt;&gt;"",K178&lt;=TODAY()+'Start here'!$H$6),"EXPIRING SOON","OK"))))))</f>
        <v/>
      </c>
      <c r="O178" s="11" t="n"/>
    </row>
    <row r="179" ht="22.05" customHeight="1" s="20">
      <c r="A179" s="11" t="n"/>
      <c r="B179" s="11" t="n"/>
      <c r="C179" s="11" t="n"/>
      <c r="D179" s="11" t="n"/>
      <c r="E179" s="11" t="n"/>
      <c r="F179" s="11" t="n"/>
      <c r="G179" s="11" t="n"/>
      <c r="H179" s="11" t="n"/>
      <c r="I179" s="11" t="n"/>
      <c r="J179" s="11" t="n"/>
      <c r="K179" s="12" t="n"/>
      <c r="L179" s="13">
        <f>IF(C179="","",IF(G179="","COUNT NEEDED",IF(H179="","OK",IF(G179&lt;=H179,IF(I179="Yes","ORDER PENDING","REORDER"),"OK"))))</f>
        <v/>
      </c>
      <c r="M179" s="13">
        <f>IF(C179="","",IF(K179="","N/A",IF(K179&lt;TODAY(),"EXPIRED",IF(K179&lt;=TODAY()+'Start here'!$H$6,"EXPIRING SOON","OK"))))</f>
        <v/>
      </c>
      <c r="N179" s="13">
        <f>IF(C179="","",IF(AND(K179&lt;&gt;"",K179&lt;TODAY()),"EXPIRED",IF(G179="","COUNT NEEDED",IF(AND(H179&lt;&gt;"",G179&lt;=H179,I179&lt;&gt;"Yes"),"REORDER",IF(AND(H179&lt;&gt;"",G179&lt;=H179,I179="Yes"),"ORDER PENDING",IF(AND(K179&lt;&gt;"",K179&lt;=TODAY()+'Start here'!$H$6),"EXPIRING SOON","OK"))))))</f>
        <v/>
      </c>
      <c r="O179" s="11" t="n"/>
    </row>
    <row r="180" ht="22.05" customHeight="1" s="20">
      <c r="A180" s="11" t="n"/>
      <c r="B180" s="11" t="n"/>
      <c r="C180" s="11" t="n"/>
      <c r="D180" s="11" t="n"/>
      <c r="E180" s="11" t="n"/>
      <c r="F180" s="11" t="n"/>
      <c r="G180" s="11" t="n"/>
      <c r="H180" s="11" t="n"/>
      <c r="I180" s="11" t="n"/>
      <c r="J180" s="11" t="n"/>
      <c r="K180" s="12" t="n"/>
      <c r="L180" s="13">
        <f>IF(C180="","",IF(G180="","COUNT NEEDED",IF(H180="","OK",IF(G180&lt;=H180,IF(I180="Yes","ORDER PENDING","REORDER"),"OK"))))</f>
        <v/>
      </c>
      <c r="M180" s="13">
        <f>IF(C180="","",IF(K180="","N/A",IF(K180&lt;TODAY(),"EXPIRED",IF(K180&lt;=TODAY()+'Start here'!$H$6,"EXPIRING SOON","OK"))))</f>
        <v/>
      </c>
      <c r="N180" s="13">
        <f>IF(C180="","",IF(AND(K180&lt;&gt;"",K180&lt;TODAY()),"EXPIRED",IF(G180="","COUNT NEEDED",IF(AND(H180&lt;&gt;"",G180&lt;=H180,I180&lt;&gt;"Yes"),"REORDER",IF(AND(H180&lt;&gt;"",G180&lt;=H180,I180="Yes"),"ORDER PENDING",IF(AND(K180&lt;&gt;"",K180&lt;=TODAY()+'Start here'!$H$6),"EXPIRING SOON","OK"))))))</f>
        <v/>
      </c>
      <c r="O180" s="11" t="n"/>
    </row>
    <row r="181" ht="22.05" customHeight="1" s="20">
      <c r="A181" s="11" t="n"/>
      <c r="B181" s="11" t="n"/>
      <c r="C181" s="11" t="n"/>
      <c r="D181" s="11" t="n"/>
      <c r="E181" s="11" t="n"/>
      <c r="F181" s="11" t="n"/>
      <c r="G181" s="11" t="n"/>
      <c r="H181" s="11" t="n"/>
      <c r="I181" s="11" t="n"/>
      <c r="J181" s="11" t="n"/>
      <c r="K181" s="12" t="n"/>
      <c r="L181" s="13">
        <f>IF(C181="","",IF(G181="","COUNT NEEDED",IF(H181="","OK",IF(G181&lt;=H181,IF(I181="Yes","ORDER PENDING","REORDER"),"OK"))))</f>
        <v/>
      </c>
      <c r="M181" s="13">
        <f>IF(C181="","",IF(K181="","N/A",IF(K181&lt;TODAY(),"EXPIRED",IF(K181&lt;=TODAY()+'Start here'!$H$6,"EXPIRING SOON","OK"))))</f>
        <v/>
      </c>
      <c r="N181" s="13">
        <f>IF(C181="","",IF(AND(K181&lt;&gt;"",K181&lt;TODAY()),"EXPIRED",IF(G181="","COUNT NEEDED",IF(AND(H181&lt;&gt;"",G181&lt;=H181,I181&lt;&gt;"Yes"),"REORDER",IF(AND(H181&lt;&gt;"",G181&lt;=H181,I181="Yes"),"ORDER PENDING",IF(AND(K181&lt;&gt;"",K181&lt;=TODAY()+'Start here'!$H$6),"EXPIRING SOON","OK"))))))</f>
        <v/>
      </c>
      <c r="O181" s="11" t="n"/>
    </row>
    <row r="182" ht="22.05" customHeight="1" s="20">
      <c r="A182" s="11" t="n"/>
      <c r="B182" s="11" t="n"/>
      <c r="C182" s="11" t="n"/>
      <c r="D182" s="11" t="n"/>
      <c r="E182" s="11" t="n"/>
      <c r="F182" s="11" t="n"/>
      <c r="G182" s="11" t="n"/>
      <c r="H182" s="11" t="n"/>
      <c r="I182" s="11" t="n"/>
      <c r="J182" s="11" t="n"/>
      <c r="K182" s="12" t="n"/>
      <c r="L182" s="13">
        <f>IF(C182="","",IF(G182="","COUNT NEEDED",IF(H182="","OK",IF(G182&lt;=H182,IF(I182="Yes","ORDER PENDING","REORDER"),"OK"))))</f>
        <v/>
      </c>
      <c r="M182" s="13">
        <f>IF(C182="","",IF(K182="","N/A",IF(K182&lt;TODAY(),"EXPIRED",IF(K182&lt;=TODAY()+'Start here'!$H$6,"EXPIRING SOON","OK"))))</f>
        <v/>
      </c>
      <c r="N182" s="13">
        <f>IF(C182="","",IF(AND(K182&lt;&gt;"",K182&lt;TODAY()),"EXPIRED",IF(G182="","COUNT NEEDED",IF(AND(H182&lt;&gt;"",G182&lt;=H182,I182&lt;&gt;"Yes"),"REORDER",IF(AND(H182&lt;&gt;"",G182&lt;=H182,I182="Yes"),"ORDER PENDING",IF(AND(K182&lt;&gt;"",K182&lt;=TODAY()+'Start here'!$H$6),"EXPIRING SOON","OK"))))))</f>
        <v/>
      </c>
      <c r="O182" s="11" t="n"/>
    </row>
    <row r="183" ht="22.05" customHeight="1" s="20">
      <c r="A183" s="11" t="n"/>
      <c r="B183" s="11" t="n"/>
      <c r="C183" s="11" t="n"/>
      <c r="D183" s="11" t="n"/>
      <c r="E183" s="11" t="n"/>
      <c r="F183" s="11" t="n"/>
      <c r="G183" s="11" t="n"/>
      <c r="H183" s="11" t="n"/>
      <c r="I183" s="11" t="n"/>
      <c r="J183" s="11" t="n"/>
      <c r="K183" s="12" t="n"/>
      <c r="L183" s="13">
        <f>IF(C183="","",IF(G183="","COUNT NEEDED",IF(H183="","OK",IF(G183&lt;=H183,IF(I183="Yes","ORDER PENDING","REORDER"),"OK"))))</f>
        <v/>
      </c>
      <c r="M183" s="13">
        <f>IF(C183="","",IF(K183="","N/A",IF(K183&lt;TODAY(),"EXPIRED",IF(K183&lt;=TODAY()+'Start here'!$H$6,"EXPIRING SOON","OK"))))</f>
        <v/>
      </c>
      <c r="N183" s="13">
        <f>IF(C183="","",IF(AND(K183&lt;&gt;"",K183&lt;TODAY()),"EXPIRED",IF(G183="","COUNT NEEDED",IF(AND(H183&lt;&gt;"",G183&lt;=H183,I183&lt;&gt;"Yes"),"REORDER",IF(AND(H183&lt;&gt;"",G183&lt;=H183,I183="Yes"),"ORDER PENDING",IF(AND(K183&lt;&gt;"",K183&lt;=TODAY()+'Start here'!$H$6),"EXPIRING SOON","OK"))))))</f>
        <v/>
      </c>
      <c r="O183" s="11" t="n"/>
    </row>
    <row r="184" ht="22.05" customHeight="1" s="20">
      <c r="A184" s="11" t="n"/>
      <c r="B184" s="11" t="n"/>
      <c r="C184" s="11" t="n"/>
      <c r="D184" s="11" t="n"/>
      <c r="E184" s="11" t="n"/>
      <c r="F184" s="11" t="n"/>
      <c r="G184" s="11" t="n"/>
      <c r="H184" s="11" t="n"/>
      <c r="I184" s="11" t="n"/>
      <c r="J184" s="11" t="n"/>
      <c r="K184" s="12" t="n"/>
      <c r="L184" s="13">
        <f>IF(C184="","",IF(G184="","COUNT NEEDED",IF(H184="","OK",IF(G184&lt;=H184,IF(I184="Yes","ORDER PENDING","REORDER"),"OK"))))</f>
        <v/>
      </c>
      <c r="M184" s="13">
        <f>IF(C184="","",IF(K184="","N/A",IF(K184&lt;TODAY(),"EXPIRED",IF(K184&lt;=TODAY()+'Start here'!$H$6,"EXPIRING SOON","OK"))))</f>
        <v/>
      </c>
      <c r="N184" s="13">
        <f>IF(C184="","",IF(AND(K184&lt;&gt;"",K184&lt;TODAY()),"EXPIRED",IF(G184="","COUNT NEEDED",IF(AND(H184&lt;&gt;"",G184&lt;=H184,I184&lt;&gt;"Yes"),"REORDER",IF(AND(H184&lt;&gt;"",G184&lt;=H184,I184="Yes"),"ORDER PENDING",IF(AND(K184&lt;&gt;"",K184&lt;=TODAY()+'Start here'!$H$6),"EXPIRING SOON","OK"))))))</f>
        <v/>
      </c>
      <c r="O184" s="11" t="n"/>
    </row>
    <row r="185" ht="22.05" customHeight="1" s="20">
      <c r="A185" s="11" t="n"/>
      <c r="B185" s="11" t="n"/>
      <c r="C185" s="11" t="n"/>
      <c r="D185" s="11" t="n"/>
      <c r="E185" s="11" t="n"/>
      <c r="F185" s="11" t="n"/>
      <c r="G185" s="11" t="n"/>
      <c r="H185" s="11" t="n"/>
      <c r="I185" s="11" t="n"/>
      <c r="J185" s="11" t="n"/>
      <c r="K185" s="12" t="n"/>
      <c r="L185" s="13">
        <f>IF(C185="","",IF(G185="","COUNT NEEDED",IF(H185="","OK",IF(G185&lt;=H185,IF(I185="Yes","ORDER PENDING","REORDER"),"OK"))))</f>
        <v/>
      </c>
      <c r="M185" s="13">
        <f>IF(C185="","",IF(K185="","N/A",IF(K185&lt;TODAY(),"EXPIRED",IF(K185&lt;=TODAY()+'Start here'!$H$6,"EXPIRING SOON","OK"))))</f>
        <v/>
      </c>
      <c r="N185" s="13">
        <f>IF(C185="","",IF(AND(K185&lt;&gt;"",K185&lt;TODAY()),"EXPIRED",IF(G185="","COUNT NEEDED",IF(AND(H185&lt;&gt;"",G185&lt;=H185,I185&lt;&gt;"Yes"),"REORDER",IF(AND(H185&lt;&gt;"",G185&lt;=H185,I185="Yes"),"ORDER PENDING",IF(AND(K185&lt;&gt;"",K185&lt;=TODAY()+'Start here'!$H$6),"EXPIRING SOON","OK"))))))</f>
        <v/>
      </c>
      <c r="O185" s="11" t="n"/>
    </row>
    <row r="186" ht="22.05" customHeight="1" s="20">
      <c r="A186" s="11" t="n"/>
      <c r="B186" s="11" t="n"/>
      <c r="C186" s="11" t="n"/>
      <c r="D186" s="11" t="n"/>
      <c r="E186" s="11" t="n"/>
      <c r="F186" s="11" t="n"/>
      <c r="G186" s="11" t="n"/>
      <c r="H186" s="11" t="n"/>
      <c r="I186" s="11" t="n"/>
      <c r="J186" s="11" t="n"/>
      <c r="K186" s="12" t="n"/>
      <c r="L186" s="13">
        <f>IF(C186="","",IF(G186="","COUNT NEEDED",IF(H186="","OK",IF(G186&lt;=H186,IF(I186="Yes","ORDER PENDING","REORDER"),"OK"))))</f>
        <v/>
      </c>
      <c r="M186" s="13">
        <f>IF(C186="","",IF(K186="","N/A",IF(K186&lt;TODAY(),"EXPIRED",IF(K186&lt;=TODAY()+'Start here'!$H$6,"EXPIRING SOON","OK"))))</f>
        <v/>
      </c>
      <c r="N186" s="13">
        <f>IF(C186="","",IF(AND(K186&lt;&gt;"",K186&lt;TODAY()),"EXPIRED",IF(G186="","COUNT NEEDED",IF(AND(H186&lt;&gt;"",G186&lt;=H186,I186&lt;&gt;"Yes"),"REORDER",IF(AND(H186&lt;&gt;"",G186&lt;=H186,I186="Yes"),"ORDER PENDING",IF(AND(K186&lt;&gt;"",K186&lt;=TODAY()+'Start here'!$H$6),"EXPIRING SOON","OK"))))))</f>
        <v/>
      </c>
      <c r="O186" s="11" t="n"/>
    </row>
    <row r="187" ht="22.05" customHeight="1" s="20">
      <c r="A187" s="11" t="n"/>
      <c r="B187" s="11" t="n"/>
      <c r="C187" s="11" t="n"/>
      <c r="D187" s="11" t="n"/>
      <c r="E187" s="11" t="n"/>
      <c r="F187" s="11" t="n"/>
      <c r="G187" s="11" t="n"/>
      <c r="H187" s="11" t="n"/>
      <c r="I187" s="11" t="n"/>
      <c r="J187" s="11" t="n"/>
      <c r="K187" s="12" t="n"/>
      <c r="L187" s="13">
        <f>IF(C187="","",IF(G187="","COUNT NEEDED",IF(H187="","OK",IF(G187&lt;=H187,IF(I187="Yes","ORDER PENDING","REORDER"),"OK"))))</f>
        <v/>
      </c>
      <c r="M187" s="13">
        <f>IF(C187="","",IF(K187="","N/A",IF(K187&lt;TODAY(),"EXPIRED",IF(K187&lt;=TODAY()+'Start here'!$H$6,"EXPIRING SOON","OK"))))</f>
        <v/>
      </c>
      <c r="N187" s="13">
        <f>IF(C187="","",IF(AND(K187&lt;&gt;"",K187&lt;TODAY()),"EXPIRED",IF(G187="","COUNT NEEDED",IF(AND(H187&lt;&gt;"",G187&lt;=H187,I187&lt;&gt;"Yes"),"REORDER",IF(AND(H187&lt;&gt;"",G187&lt;=H187,I187="Yes"),"ORDER PENDING",IF(AND(K187&lt;&gt;"",K187&lt;=TODAY()+'Start here'!$H$6),"EXPIRING SOON","OK"))))))</f>
        <v/>
      </c>
      <c r="O187" s="11" t="n"/>
    </row>
    <row r="188" ht="22.05" customHeight="1" s="20">
      <c r="A188" s="11" t="n"/>
      <c r="B188" s="11" t="n"/>
      <c r="C188" s="11" t="n"/>
      <c r="D188" s="11" t="n"/>
      <c r="E188" s="11" t="n"/>
      <c r="F188" s="11" t="n"/>
      <c r="G188" s="11" t="n"/>
      <c r="H188" s="11" t="n"/>
      <c r="I188" s="11" t="n"/>
      <c r="J188" s="11" t="n"/>
      <c r="K188" s="12" t="n"/>
      <c r="L188" s="13">
        <f>IF(C188="","",IF(G188="","COUNT NEEDED",IF(H188="","OK",IF(G188&lt;=H188,IF(I188="Yes","ORDER PENDING","REORDER"),"OK"))))</f>
        <v/>
      </c>
      <c r="M188" s="13">
        <f>IF(C188="","",IF(K188="","N/A",IF(K188&lt;TODAY(),"EXPIRED",IF(K188&lt;=TODAY()+'Start here'!$H$6,"EXPIRING SOON","OK"))))</f>
        <v/>
      </c>
      <c r="N188" s="13">
        <f>IF(C188="","",IF(AND(K188&lt;&gt;"",K188&lt;TODAY()),"EXPIRED",IF(G188="","COUNT NEEDED",IF(AND(H188&lt;&gt;"",G188&lt;=H188,I188&lt;&gt;"Yes"),"REORDER",IF(AND(H188&lt;&gt;"",G188&lt;=H188,I188="Yes"),"ORDER PENDING",IF(AND(K188&lt;&gt;"",K188&lt;=TODAY()+'Start here'!$H$6),"EXPIRING SOON","OK"))))))</f>
        <v/>
      </c>
      <c r="O188" s="11" t="n"/>
    </row>
    <row r="189" ht="22.05" customHeight="1" s="20">
      <c r="A189" s="11" t="n"/>
      <c r="B189" s="11" t="n"/>
      <c r="C189" s="11" t="n"/>
      <c r="D189" s="11" t="n"/>
      <c r="E189" s="11" t="n"/>
      <c r="F189" s="11" t="n"/>
      <c r="G189" s="11" t="n"/>
      <c r="H189" s="11" t="n"/>
      <c r="I189" s="11" t="n"/>
      <c r="J189" s="11" t="n"/>
      <c r="K189" s="12" t="n"/>
      <c r="L189" s="13">
        <f>IF(C189="","",IF(G189="","COUNT NEEDED",IF(H189="","OK",IF(G189&lt;=H189,IF(I189="Yes","ORDER PENDING","REORDER"),"OK"))))</f>
        <v/>
      </c>
      <c r="M189" s="13">
        <f>IF(C189="","",IF(K189="","N/A",IF(K189&lt;TODAY(),"EXPIRED",IF(K189&lt;=TODAY()+'Start here'!$H$6,"EXPIRING SOON","OK"))))</f>
        <v/>
      </c>
      <c r="N189" s="13">
        <f>IF(C189="","",IF(AND(K189&lt;&gt;"",K189&lt;TODAY()),"EXPIRED",IF(G189="","COUNT NEEDED",IF(AND(H189&lt;&gt;"",G189&lt;=H189,I189&lt;&gt;"Yes"),"REORDER",IF(AND(H189&lt;&gt;"",G189&lt;=H189,I189="Yes"),"ORDER PENDING",IF(AND(K189&lt;&gt;"",K189&lt;=TODAY()+'Start here'!$H$6),"EXPIRING SOON","OK"))))))</f>
        <v/>
      </c>
      <c r="O189" s="11" t="n"/>
    </row>
    <row r="190" ht="22.05" customHeight="1" s="20">
      <c r="A190" s="11" t="n"/>
      <c r="B190" s="11" t="n"/>
      <c r="C190" s="11" t="n"/>
      <c r="D190" s="11" t="n"/>
      <c r="E190" s="11" t="n"/>
      <c r="F190" s="11" t="n"/>
      <c r="G190" s="11" t="n"/>
      <c r="H190" s="11" t="n"/>
      <c r="I190" s="11" t="n"/>
      <c r="J190" s="11" t="n"/>
      <c r="K190" s="12" t="n"/>
      <c r="L190" s="13">
        <f>IF(C190="","",IF(G190="","COUNT NEEDED",IF(H190="","OK",IF(G190&lt;=H190,IF(I190="Yes","ORDER PENDING","REORDER"),"OK"))))</f>
        <v/>
      </c>
      <c r="M190" s="13">
        <f>IF(C190="","",IF(K190="","N/A",IF(K190&lt;TODAY(),"EXPIRED",IF(K190&lt;=TODAY()+'Start here'!$H$6,"EXPIRING SOON","OK"))))</f>
        <v/>
      </c>
      <c r="N190" s="13">
        <f>IF(C190="","",IF(AND(K190&lt;&gt;"",K190&lt;TODAY()),"EXPIRED",IF(G190="","COUNT NEEDED",IF(AND(H190&lt;&gt;"",G190&lt;=H190,I190&lt;&gt;"Yes"),"REORDER",IF(AND(H190&lt;&gt;"",G190&lt;=H190,I190="Yes"),"ORDER PENDING",IF(AND(K190&lt;&gt;"",K190&lt;=TODAY()+'Start here'!$H$6),"EXPIRING SOON","OK"))))))</f>
        <v/>
      </c>
      <c r="O190" s="11" t="n"/>
    </row>
    <row r="191" ht="22.05" customHeight="1" s="20">
      <c r="A191" s="11" t="n"/>
      <c r="B191" s="11" t="n"/>
      <c r="C191" s="11" t="n"/>
      <c r="D191" s="11" t="n"/>
      <c r="E191" s="11" t="n"/>
      <c r="F191" s="11" t="n"/>
      <c r="G191" s="11" t="n"/>
      <c r="H191" s="11" t="n"/>
      <c r="I191" s="11" t="n"/>
      <c r="J191" s="11" t="n"/>
      <c r="K191" s="12" t="n"/>
      <c r="L191" s="13">
        <f>IF(C191="","",IF(G191="","COUNT NEEDED",IF(H191="","OK",IF(G191&lt;=H191,IF(I191="Yes","ORDER PENDING","REORDER"),"OK"))))</f>
        <v/>
      </c>
      <c r="M191" s="13">
        <f>IF(C191="","",IF(K191="","N/A",IF(K191&lt;TODAY(),"EXPIRED",IF(K191&lt;=TODAY()+'Start here'!$H$6,"EXPIRING SOON","OK"))))</f>
        <v/>
      </c>
      <c r="N191" s="13">
        <f>IF(C191="","",IF(AND(K191&lt;&gt;"",K191&lt;TODAY()),"EXPIRED",IF(G191="","COUNT NEEDED",IF(AND(H191&lt;&gt;"",G191&lt;=H191,I191&lt;&gt;"Yes"),"REORDER",IF(AND(H191&lt;&gt;"",G191&lt;=H191,I191="Yes"),"ORDER PENDING",IF(AND(K191&lt;&gt;"",K191&lt;=TODAY()+'Start here'!$H$6),"EXPIRING SOON","OK"))))))</f>
        <v/>
      </c>
      <c r="O191" s="11" t="n"/>
    </row>
    <row r="192" ht="22.05" customHeight="1" s="20">
      <c r="A192" s="11" t="n"/>
      <c r="B192" s="11" t="n"/>
      <c r="C192" s="11" t="n"/>
      <c r="D192" s="11" t="n"/>
      <c r="E192" s="11" t="n"/>
      <c r="F192" s="11" t="n"/>
      <c r="G192" s="11" t="n"/>
      <c r="H192" s="11" t="n"/>
      <c r="I192" s="11" t="n"/>
      <c r="J192" s="11" t="n"/>
      <c r="K192" s="12" t="n"/>
      <c r="L192" s="13">
        <f>IF(C192="","",IF(G192="","COUNT NEEDED",IF(H192="","OK",IF(G192&lt;=H192,IF(I192="Yes","ORDER PENDING","REORDER"),"OK"))))</f>
        <v/>
      </c>
      <c r="M192" s="13">
        <f>IF(C192="","",IF(K192="","N/A",IF(K192&lt;TODAY(),"EXPIRED",IF(K192&lt;=TODAY()+'Start here'!$H$6,"EXPIRING SOON","OK"))))</f>
        <v/>
      </c>
      <c r="N192" s="13">
        <f>IF(C192="","",IF(AND(K192&lt;&gt;"",K192&lt;TODAY()),"EXPIRED",IF(G192="","COUNT NEEDED",IF(AND(H192&lt;&gt;"",G192&lt;=H192,I192&lt;&gt;"Yes"),"REORDER",IF(AND(H192&lt;&gt;"",G192&lt;=H192,I192="Yes"),"ORDER PENDING",IF(AND(K192&lt;&gt;"",K192&lt;=TODAY()+'Start here'!$H$6),"EXPIRING SOON","OK"))))))</f>
        <v/>
      </c>
      <c r="O192" s="11" t="n"/>
    </row>
    <row r="193" ht="22.05" customHeight="1" s="20">
      <c r="A193" s="11" t="n"/>
      <c r="B193" s="11" t="n"/>
      <c r="C193" s="11" t="n"/>
      <c r="D193" s="11" t="n"/>
      <c r="E193" s="11" t="n"/>
      <c r="F193" s="11" t="n"/>
      <c r="G193" s="11" t="n"/>
      <c r="H193" s="11" t="n"/>
      <c r="I193" s="11" t="n"/>
      <c r="J193" s="11" t="n"/>
      <c r="K193" s="12" t="n"/>
      <c r="L193" s="13">
        <f>IF(C193="","",IF(G193="","COUNT NEEDED",IF(H193="","OK",IF(G193&lt;=H193,IF(I193="Yes","ORDER PENDING","REORDER"),"OK"))))</f>
        <v/>
      </c>
      <c r="M193" s="13">
        <f>IF(C193="","",IF(K193="","N/A",IF(K193&lt;TODAY(),"EXPIRED",IF(K193&lt;=TODAY()+'Start here'!$H$6,"EXPIRING SOON","OK"))))</f>
        <v/>
      </c>
      <c r="N193" s="13">
        <f>IF(C193="","",IF(AND(K193&lt;&gt;"",K193&lt;TODAY()),"EXPIRED",IF(G193="","COUNT NEEDED",IF(AND(H193&lt;&gt;"",G193&lt;=H193,I193&lt;&gt;"Yes"),"REORDER",IF(AND(H193&lt;&gt;"",G193&lt;=H193,I193="Yes"),"ORDER PENDING",IF(AND(K193&lt;&gt;"",K193&lt;=TODAY()+'Start here'!$H$6),"EXPIRING SOON","OK"))))))</f>
        <v/>
      </c>
      <c r="O193" s="11" t="n"/>
    </row>
    <row r="194" ht="22.05" customHeight="1" s="20">
      <c r="A194" s="11" t="n"/>
      <c r="B194" s="11" t="n"/>
      <c r="C194" s="11" t="n"/>
      <c r="D194" s="11" t="n"/>
      <c r="E194" s="11" t="n"/>
      <c r="F194" s="11" t="n"/>
      <c r="G194" s="11" t="n"/>
      <c r="H194" s="11" t="n"/>
      <c r="I194" s="11" t="n"/>
      <c r="J194" s="11" t="n"/>
      <c r="K194" s="12" t="n"/>
      <c r="L194" s="13">
        <f>IF(C194="","",IF(G194="","COUNT NEEDED",IF(H194="","OK",IF(G194&lt;=H194,IF(I194="Yes","ORDER PENDING","REORDER"),"OK"))))</f>
        <v/>
      </c>
      <c r="M194" s="13">
        <f>IF(C194="","",IF(K194="","N/A",IF(K194&lt;TODAY(),"EXPIRED",IF(K194&lt;=TODAY()+'Start here'!$H$6,"EXPIRING SOON","OK"))))</f>
        <v/>
      </c>
      <c r="N194" s="13">
        <f>IF(C194="","",IF(AND(K194&lt;&gt;"",K194&lt;TODAY()),"EXPIRED",IF(G194="","COUNT NEEDED",IF(AND(H194&lt;&gt;"",G194&lt;=H194,I194&lt;&gt;"Yes"),"REORDER",IF(AND(H194&lt;&gt;"",G194&lt;=H194,I194="Yes"),"ORDER PENDING",IF(AND(K194&lt;&gt;"",K194&lt;=TODAY()+'Start here'!$H$6),"EXPIRING SOON","OK"))))))</f>
        <v/>
      </c>
      <c r="O194" s="11" t="n"/>
    </row>
    <row r="195" ht="22.05" customHeight="1" s="20">
      <c r="A195" s="11" t="n"/>
      <c r="B195" s="11" t="n"/>
      <c r="C195" s="11" t="n"/>
      <c r="D195" s="11" t="n"/>
      <c r="E195" s="11" t="n"/>
      <c r="F195" s="11" t="n"/>
      <c r="G195" s="11" t="n"/>
      <c r="H195" s="11" t="n"/>
      <c r="I195" s="11" t="n"/>
      <c r="J195" s="11" t="n"/>
      <c r="K195" s="12" t="n"/>
      <c r="L195" s="13">
        <f>IF(C195="","",IF(G195="","COUNT NEEDED",IF(H195="","OK",IF(G195&lt;=H195,IF(I195="Yes","ORDER PENDING","REORDER"),"OK"))))</f>
        <v/>
      </c>
      <c r="M195" s="13">
        <f>IF(C195="","",IF(K195="","N/A",IF(K195&lt;TODAY(),"EXPIRED",IF(K195&lt;=TODAY()+'Start here'!$H$6,"EXPIRING SOON","OK"))))</f>
        <v/>
      </c>
      <c r="N195" s="13">
        <f>IF(C195="","",IF(AND(K195&lt;&gt;"",K195&lt;TODAY()),"EXPIRED",IF(G195="","COUNT NEEDED",IF(AND(H195&lt;&gt;"",G195&lt;=H195,I195&lt;&gt;"Yes"),"REORDER",IF(AND(H195&lt;&gt;"",G195&lt;=H195,I195="Yes"),"ORDER PENDING",IF(AND(K195&lt;&gt;"",K195&lt;=TODAY()+'Start here'!$H$6),"EXPIRING SOON","OK"))))))</f>
        <v/>
      </c>
      <c r="O195" s="11" t="n"/>
    </row>
    <row r="196" ht="22.05" customHeight="1" s="20">
      <c r="A196" s="11" t="n"/>
      <c r="B196" s="11" t="n"/>
      <c r="C196" s="11" t="n"/>
      <c r="D196" s="11" t="n"/>
      <c r="E196" s="11" t="n"/>
      <c r="F196" s="11" t="n"/>
      <c r="G196" s="11" t="n"/>
      <c r="H196" s="11" t="n"/>
      <c r="I196" s="11" t="n"/>
      <c r="J196" s="11" t="n"/>
      <c r="K196" s="12" t="n"/>
      <c r="L196" s="13">
        <f>IF(C196="","",IF(G196="","COUNT NEEDED",IF(H196="","OK",IF(G196&lt;=H196,IF(I196="Yes","ORDER PENDING","REORDER"),"OK"))))</f>
        <v/>
      </c>
      <c r="M196" s="13">
        <f>IF(C196="","",IF(K196="","N/A",IF(K196&lt;TODAY(),"EXPIRED",IF(K196&lt;=TODAY()+'Start here'!$H$6,"EXPIRING SOON","OK"))))</f>
        <v/>
      </c>
      <c r="N196" s="13">
        <f>IF(C196="","",IF(AND(K196&lt;&gt;"",K196&lt;TODAY()),"EXPIRED",IF(G196="","COUNT NEEDED",IF(AND(H196&lt;&gt;"",G196&lt;=H196,I196&lt;&gt;"Yes"),"REORDER",IF(AND(H196&lt;&gt;"",G196&lt;=H196,I196="Yes"),"ORDER PENDING",IF(AND(K196&lt;&gt;"",K196&lt;=TODAY()+'Start here'!$H$6),"EXPIRING SOON","OK"))))))</f>
        <v/>
      </c>
      <c r="O196" s="11" t="n"/>
    </row>
    <row r="197" ht="22.05" customHeight="1" s="20">
      <c r="A197" s="11" t="n"/>
      <c r="B197" s="11" t="n"/>
      <c r="C197" s="11" t="n"/>
      <c r="D197" s="11" t="n"/>
      <c r="E197" s="11" t="n"/>
      <c r="F197" s="11" t="n"/>
      <c r="G197" s="11" t="n"/>
      <c r="H197" s="11" t="n"/>
      <c r="I197" s="11" t="n"/>
      <c r="J197" s="11" t="n"/>
      <c r="K197" s="12" t="n"/>
      <c r="L197" s="13">
        <f>IF(C197="","",IF(G197="","COUNT NEEDED",IF(H197="","OK",IF(G197&lt;=H197,IF(I197="Yes","ORDER PENDING","REORDER"),"OK"))))</f>
        <v/>
      </c>
      <c r="M197" s="13">
        <f>IF(C197="","",IF(K197="","N/A",IF(K197&lt;TODAY(),"EXPIRED",IF(K197&lt;=TODAY()+'Start here'!$H$6,"EXPIRING SOON","OK"))))</f>
        <v/>
      </c>
      <c r="N197" s="13">
        <f>IF(C197="","",IF(AND(K197&lt;&gt;"",K197&lt;TODAY()),"EXPIRED",IF(G197="","COUNT NEEDED",IF(AND(H197&lt;&gt;"",G197&lt;=H197,I197&lt;&gt;"Yes"),"REORDER",IF(AND(H197&lt;&gt;"",G197&lt;=H197,I197="Yes"),"ORDER PENDING",IF(AND(K197&lt;&gt;"",K197&lt;=TODAY()+'Start here'!$H$6),"EXPIRING SOON","OK"))))))</f>
        <v/>
      </c>
      <c r="O197" s="11" t="n"/>
    </row>
    <row r="198" ht="22.05" customHeight="1" s="20">
      <c r="A198" s="11" t="n"/>
      <c r="B198" s="11" t="n"/>
      <c r="C198" s="11" t="n"/>
      <c r="D198" s="11" t="n"/>
      <c r="E198" s="11" t="n"/>
      <c r="F198" s="11" t="n"/>
      <c r="G198" s="11" t="n"/>
      <c r="H198" s="11" t="n"/>
      <c r="I198" s="11" t="n"/>
      <c r="J198" s="11" t="n"/>
      <c r="K198" s="12" t="n"/>
      <c r="L198" s="13">
        <f>IF(C198="","",IF(G198="","COUNT NEEDED",IF(H198="","OK",IF(G198&lt;=H198,IF(I198="Yes","ORDER PENDING","REORDER"),"OK"))))</f>
        <v/>
      </c>
      <c r="M198" s="13">
        <f>IF(C198="","",IF(K198="","N/A",IF(K198&lt;TODAY(),"EXPIRED",IF(K198&lt;=TODAY()+'Start here'!$H$6,"EXPIRING SOON","OK"))))</f>
        <v/>
      </c>
      <c r="N198" s="13">
        <f>IF(C198="","",IF(AND(K198&lt;&gt;"",K198&lt;TODAY()),"EXPIRED",IF(G198="","COUNT NEEDED",IF(AND(H198&lt;&gt;"",G198&lt;=H198,I198&lt;&gt;"Yes"),"REORDER",IF(AND(H198&lt;&gt;"",G198&lt;=H198,I198="Yes"),"ORDER PENDING",IF(AND(K198&lt;&gt;"",K198&lt;=TODAY()+'Start here'!$H$6),"EXPIRING SOON","OK"))))))</f>
        <v/>
      </c>
      <c r="O198" s="11" t="n"/>
    </row>
    <row r="199" ht="22.05" customHeight="1" s="20">
      <c r="A199" s="11" t="n"/>
      <c r="B199" s="11" t="n"/>
      <c r="C199" s="11" t="n"/>
      <c r="D199" s="11" t="n"/>
      <c r="E199" s="11" t="n"/>
      <c r="F199" s="11" t="n"/>
      <c r="G199" s="11" t="n"/>
      <c r="H199" s="11" t="n"/>
      <c r="I199" s="11" t="n"/>
      <c r="J199" s="11" t="n"/>
      <c r="K199" s="12" t="n"/>
      <c r="L199" s="13">
        <f>IF(C199="","",IF(G199="","COUNT NEEDED",IF(H199="","OK",IF(G199&lt;=H199,IF(I199="Yes","ORDER PENDING","REORDER"),"OK"))))</f>
        <v/>
      </c>
      <c r="M199" s="13">
        <f>IF(C199="","",IF(K199="","N/A",IF(K199&lt;TODAY(),"EXPIRED",IF(K199&lt;=TODAY()+'Start here'!$H$6,"EXPIRING SOON","OK"))))</f>
        <v/>
      </c>
      <c r="N199" s="13">
        <f>IF(C199="","",IF(AND(K199&lt;&gt;"",K199&lt;TODAY()),"EXPIRED",IF(G199="","COUNT NEEDED",IF(AND(H199&lt;&gt;"",G199&lt;=H199,I199&lt;&gt;"Yes"),"REORDER",IF(AND(H199&lt;&gt;"",G199&lt;=H199,I199="Yes"),"ORDER PENDING",IF(AND(K199&lt;&gt;"",K199&lt;=TODAY()+'Start here'!$H$6),"EXPIRING SOON","OK"))))))</f>
        <v/>
      </c>
      <c r="O199" s="11" t="n"/>
    </row>
    <row r="200" ht="22.05" customHeight="1" s="20">
      <c r="A200" s="11" t="n"/>
      <c r="B200" s="11" t="n"/>
      <c r="C200" s="11" t="n"/>
      <c r="D200" s="11" t="n"/>
      <c r="E200" s="11" t="n"/>
      <c r="F200" s="11" t="n"/>
      <c r="G200" s="11" t="n"/>
      <c r="H200" s="11" t="n"/>
      <c r="I200" s="11" t="n"/>
      <c r="J200" s="11" t="n"/>
      <c r="K200" s="12" t="n"/>
      <c r="L200" s="13">
        <f>IF(C200="","",IF(G200="","COUNT NEEDED",IF(H200="","OK",IF(G200&lt;=H200,IF(I200="Yes","ORDER PENDING","REORDER"),"OK"))))</f>
        <v/>
      </c>
      <c r="M200" s="13">
        <f>IF(C200="","",IF(K200="","N/A",IF(K200&lt;TODAY(),"EXPIRED",IF(K200&lt;=TODAY()+'Start here'!$H$6,"EXPIRING SOON","OK"))))</f>
        <v/>
      </c>
      <c r="N200" s="13">
        <f>IF(C200="","",IF(AND(K200&lt;&gt;"",K200&lt;TODAY()),"EXPIRED",IF(G200="","COUNT NEEDED",IF(AND(H200&lt;&gt;"",G200&lt;=H200,I200&lt;&gt;"Yes"),"REORDER",IF(AND(H200&lt;&gt;"",G200&lt;=H200,I200="Yes"),"ORDER PENDING",IF(AND(K200&lt;&gt;"",K200&lt;=TODAY()+'Start here'!$H$6),"EXPIRING SOON","OK"))))))</f>
        <v/>
      </c>
      <c r="O200" s="11" t="n"/>
    </row>
    <row r="201" ht="22.05" customHeight="1" s="20">
      <c r="A201" s="11" t="n"/>
      <c r="B201" s="11" t="n"/>
      <c r="C201" s="11" t="n"/>
      <c r="D201" s="11" t="n"/>
      <c r="E201" s="11" t="n"/>
      <c r="F201" s="11" t="n"/>
      <c r="G201" s="11" t="n"/>
      <c r="H201" s="11" t="n"/>
      <c r="I201" s="11" t="n"/>
      <c r="J201" s="11" t="n"/>
      <c r="K201" s="12" t="n"/>
      <c r="L201" s="13">
        <f>IF(C201="","",IF(G201="","COUNT NEEDED",IF(H201="","OK",IF(G201&lt;=H201,IF(I201="Yes","ORDER PENDING","REORDER"),"OK"))))</f>
        <v/>
      </c>
      <c r="M201" s="13">
        <f>IF(C201="","",IF(K201="","N/A",IF(K201&lt;TODAY(),"EXPIRED",IF(K201&lt;=TODAY()+'Start here'!$H$6,"EXPIRING SOON","OK"))))</f>
        <v/>
      </c>
      <c r="N201" s="13">
        <f>IF(C201="","",IF(AND(K201&lt;&gt;"",K201&lt;TODAY()),"EXPIRED",IF(G201="","COUNT NEEDED",IF(AND(H201&lt;&gt;"",G201&lt;=H201,I201&lt;&gt;"Yes"),"REORDER",IF(AND(H201&lt;&gt;"",G201&lt;=H201,I201="Yes"),"ORDER PENDING",IF(AND(K201&lt;&gt;"",K201&lt;=TODAY()+'Start here'!$H$6),"EXPIRING SOON","OK"))))))</f>
        <v/>
      </c>
      <c r="O201" s="11" t="n"/>
    </row>
    <row r="202" ht="22.05" customHeight="1" s="20">
      <c r="A202" s="11" t="n"/>
      <c r="B202" s="11" t="n"/>
      <c r="C202" s="11" t="n"/>
      <c r="D202" s="11" t="n"/>
      <c r="E202" s="11" t="n"/>
      <c r="F202" s="11" t="n"/>
      <c r="G202" s="11" t="n"/>
      <c r="H202" s="11" t="n"/>
      <c r="I202" s="11" t="n"/>
      <c r="J202" s="11" t="n"/>
      <c r="K202" s="12" t="n"/>
      <c r="L202" s="13">
        <f>IF(C202="","",IF(G202="","COUNT NEEDED",IF(H202="","OK",IF(G202&lt;=H202,IF(I202="Yes","ORDER PENDING","REORDER"),"OK"))))</f>
        <v/>
      </c>
      <c r="M202" s="13">
        <f>IF(C202="","",IF(K202="","N/A",IF(K202&lt;TODAY(),"EXPIRED",IF(K202&lt;=TODAY()+'Start here'!$H$6,"EXPIRING SOON","OK"))))</f>
        <v/>
      </c>
      <c r="N202" s="13">
        <f>IF(C202="","",IF(AND(K202&lt;&gt;"",K202&lt;TODAY()),"EXPIRED",IF(G202="","COUNT NEEDED",IF(AND(H202&lt;&gt;"",G202&lt;=H202,I202&lt;&gt;"Yes"),"REORDER",IF(AND(H202&lt;&gt;"",G202&lt;=H202,I202="Yes"),"ORDER PENDING",IF(AND(K202&lt;&gt;"",K202&lt;=TODAY()+'Start here'!$H$6),"EXPIRING SOON","OK"))))))</f>
        <v/>
      </c>
      <c r="O202" s="11" t="n"/>
    </row>
    <row r="203" ht="22.05" customHeight="1" s="20">
      <c r="A203" s="11" t="n"/>
      <c r="B203" s="11" t="n"/>
      <c r="C203" s="11" t="n"/>
      <c r="D203" s="11" t="n"/>
      <c r="E203" s="11" t="n"/>
      <c r="F203" s="11" t="n"/>
      <c r="G203" s="11" t="n"/>
      <c r="H203" s="11" t="n"/>
      <c r="I203" s="11" t="n"/>
      <c r="J203" s="11" t="n"/>
      <c r="K203" s="12" t="n"/>
      <c r="L203" s="13">
        <f>IF(C203="","",IF(G203="","COUNT NEEDED",IF(H203="","OK",IF(G203&lt;=H203,IF(I203="Yes","ORDER PENDING","REORDER"),"OK"))))</f>
        <v/>
      </c>
      <c r="M203" s="13">
        <f>IF(C203="","",IF(K203="","N/A",IF(K203&lt;TODAY(),"EXPIRED",IF(K203&lt;=TODAY()+'Start here'!$H$6,"EXPIRING SOON","OK"))))</f>
        <v/>
      </c>
      <c r="N203" s="13">
        <f>IF(C203="","",IF(AND(K203&lt;&gt;"",K203&lt;TODAY()),"EXPIRED",IF(G203="","COUNT NEEDED",IF(AND(H203&lt;&gt;"",G203&lt;=H203,I203&lt;&gt;"Yes"),"REORDER",IF(AND(H203&lt;&gt;"",G203&lt;=H203,I203="Yes"),"ORDER PENDING",IF(AND(K203&lt;&gt;"",K203&lt;=TODAY()+'Start here'!$H$6),"EXPIRING SOON","OK"))))))</f>
        <v/>
      </c>
      <c r="O203" s="11" t="n"/>
    </row>
  </sheetData>
  <sheetProtection selectLockedCells="1" selectUnlockedCells="0" sheet="1" objects="0" insertRows="1" insertHyperlinks="1" autoFilter="0" scenarios="0" formatColumns="1" deleteColumns="1" insertColumns="1" pivotTables="1" deleteRows="1" formatCells="1" formatRows="1" sort="0"/>
  <mergeCells count="2">
    <mergeCell ref="A1:O1"/>
    <mergeCell ref="A2:O2"/>
  </mergeCells>
  <conditionalFormatting sqref="J4:J203">
    <cfRule type="expression" priority="22" dxfId="1">
      <formula>AND($C4&lt;&gt;"",$I4="Yes",$J4="")</formula>
    </cfRule>
  </conditionalFormatting>
  <conditionalFormatting sqref="L4:L203">
    <cfRule type="expression" priority="1" dxfId="6">
      <formula>L4="OK"</formula>
    </cfRule>
    <cfRule type="expression" priority="2" dxfId="5">
      <formula>L4="N/A"</formula>
    </cfRule>
    <cfRule type="expression" priority="3" dxfId="3">
      <formula>L4="COUNT NEEDED"</formula>
    </cfRule>
    <cfRule type="expression" priority="4" dxfId="3">
      <formula>L4="ORDER PENDING"</formula>
    </cfRule>
    <cfRule type="expression" priority="5" dxfId="1">
      <formula>L4="REORDER"</formula>
    </cfRule>
    <cfRule type="expression" priority="6" dxfId="1">
      <formula>L4="EXPIRING SOON"</formula>
    </cfRule>
    <cfRule type="expression" priority="7" dxfId="0">
      <formula>L4="EXPIRED"</formula>
    </cfRule>
  </conditionalFormatting>
  <conditionalFormatting sqref="M4:M203">
    <cfRule type="expression" priority="8" dxfId="6">
      <formula>M4="OK"</formula>
    </cfRule>
    <cfRule type="expression" priority="9" dxfId="5">
      <formula>M4="N/A"</formula>
    </cfRule>
    <cfRule type="expression" priority="10" dxfId="3">
      <formula>M4="COUNT NEEDED"</formula>
    </cfRule>
    <cfRule type="expression" priority="11" dxfId="3">
      <formula>M4="ORDER PENDING"</formula>
    </cfRule>
    <cfRule type="expression" priority="12" dxfId="1">
      <formula>M4="REORDER"</formula>
    </cfRule>
    <cfRule type="expression" priority="13" dxfId="1">
      <formula>M4="EXPIRING SOON"</formula>
    </cfRule>
    <cfRule type="expression" priority="14" dxfId="0">
      <formula>M4="EXPIRED"</formula>
    </cfRule>
  </conditionalFormatting>
  <conditionalFormatting sqref="N4:N203">
    <cfRule type="expression" priority="15" dxfId="6">
      <formula>N4="OK"</formula>
    </cfRule>
    <cfRule type="expression" priority="16" dxfId="5">
      <formula>N4="N/A"</formula>
    </cfRule>
    <cfRule type="expression" priority="17" dxfId="3">
      <formula>N4="COUNT NEEDED"</formula>
    </cfRule>
    <cfRule type="expression" priority="18" dxfId="3">
      <formula>N4="ORDER PENDING"</formula>
    </cfRule>
    <cfRule type="expression" priority="19" dxfId="1">
      <formula>N4="REORDER"</formula>
    </cfRule>
    <cfRule type="expression" priority="20" dxfId="1">
      <formula>N4="EXPIRING SOON"</formula>
    </cfRule>
    <cfRule type="expression" priority="21" dxfId="0">
      <formula>N4="EXPIRED"</formula>
    </cfRule>
  </conditionalFormatting>
  <dataValidations count="3">
    <dataValidation sqref="A4:A203" showDropDown="0" showInputMessage="1" showErrorMessage="0" allowBlank="1" errorTitle="Location" error="Choose a location from the list or add it on the Lists sheet." promptTitle="Location" prompt="Select a practice location." type="list">
      <formula1>'Lists'!$A$2:$A$25</formula1>
    </dataValidation>
    <dataValidation sqref="B4:B203" showDropDown="0" showInputMessage="1" showErrorMessage="0" allowBlank="1" errorTitle="Category" error="Choose a category from the list or add it on the Lists sheet." promptTitle="Category" prompt="Select a dental stock category." type="list">
      <formula1>'Lists'!$B$2:$B$25</formula1>
    </dataValidation>
    <dataValidation sqref="I4:I203" showDropDown="0" showInputMessage="1" showErrorMessage="0" allowBlank="1" promptTitle="Already ordered?" prompt="Select Yes if replenishment has already been ordered." type="list">
      <formula1>"Yes,No"</formula1>
    </dataValidation>
  </dataValidations>
  <pageMargins left="0.25" right="0.25" top="0.35" bottom="0.35" header="0.15" footer="0.1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04"/>
  <sheetViews>
    <sheetView showGridLines="0" workbookViewId="0">
      <selection activeCell="A1" sqref="A1:L1"/>
    </sheetView>
  </sheetViews>
  <sheetFormatPr baseColWidth="8" defaultRowHeight="13.8"/>
  <cols>
    <col width="16" customWidth="1" style="20" min="1" max="1"/>
    <col width="20" customWidth="1" style="20" min="2" max="2"/>
    <col width="30" customWidth="1" style="20" min="3" max="3"/>
    <col width="11" customWidth="1" style="20" min="4" max="4"/>
    <col width="12" customWidth="1" style="20" min="5" max="5"/>
    <col width="15" customWidth="1" style="20" min="6" max="6"/>
    <col width="11" customWidth="1" style="20" min="7" max="7"/>
    <col width="16" customWidth="1" style="20" min="8" max="10"/>
    <col width="17" customWidth="1" style="20" min="11" max="11"/>
    <col width="30" customWidth="1" style="20" min="12" max="12"/>
  </cols>
  <sheetData>
    <row r="1" ht="34.05" customHeight="1" s="20">
      <c r="A1" s="26" t="inlineStr">
        <is>
          <t>ACTION LIST — AUTOMATIC VIEW</t>
        </is>
      </c>
    </row>
    <row r="2" ht="31.95" customHeight="1" s="20">
      <c r="A2" s="27" t="inlineStr">
        <is>
          <t>Do not type here. Update Stock register. Attention rows appear automatically; use the Action filter and untick (Blanks) for a compact working list.</t>
        </is>
      </c>
    </row>
    <row r="4" ht="34.05" customHeight="1" s="20">
      <c r="A4" s="4" t="inlineStr">
        <is>
          <t>Location</t>
        </is>
      </c>
      <c r="B4" s="4" t="inlineStr">
        <is>
          <t>Category</t>
        </is>
      </c>
      <c r="C4" s="4" t="inlineStr">
        <is>
          <t>Item / Material</t>
        </is>
      </c>
      <c r="D4" s="4" t="inlineStr">
        <is>
          <t>Current Qty</t>
        </is>
      </c>
      <c r="E4" s="4" t="inlineStr">
        <is>
          <t>Minimum Level</t>
        </is>
      </c>
      <c r="F4" s="4" t="inlineStr">
        <is>
          <t>Already Ordered?</t>
        </is>
      </c>
      <c r="G4" s="4" t="inlineStr">
        <is>
          <t>Qty Ordered</t>
        </is>
      </c>
      <c r="H4" s="4" t="inlineStr">
        <is>
          <t>Earliest Expiry</t>
        </is>
      </c>
      <c r="I4" s="4" t="inlineStr">
        <is>
          <t>Stock</t>
        </is>
      </c>
      <c r="J4" s="4" t="inlineStr">
        <is>
          <t>Expiry</t>
        </is>
      </c>
      <c r="K4" s="4" t="inlineStr">
        <is>
          <t>Action</t>
        </is>
      </c>
      <c r="L4" s="4" t="inlineStr">
        <is>
          <t>Notes</t>
        </is>
      </c>
    </row>
    <row r="5">
      <c r="A5" s="5">
        <f>IF(OR('Stock register'!$N4="",'Stock register'!$N4="OK"),"",IFERROR('Stock register'!$A4,""))</f>
        <v/>
      </c>
      <c r="B5" s="5">
        <f>IF(OR('Stock register'!$N4="",'Stock register'!$N4="OK"),"",IFERROR('Stock register'!$B4,""))</f>
        <v/>
      </c>
      <c r="C5" s="5">
        <f>IF(OR('Stock register'!$N4="",'Stock register'!$N4="OK"),"",IFERROR('Stock register'!$C4,""))</f>
        <v/>
      </c>
      <c r="D5" s="5">
        <f>IF(OR('Stock register'!$N4="",'Stock register'!$N4="OK"),"",IFERROR('Stock register'!$G4,""))</f>
        <v/>
      </c>
      <c r="E5" s="5">
        <f>IF(OR('Stock register'!$N4="",'Stock register'!$N4="OK"),"",IFERROR('Stock register'!$H4,""))</f>
        <v/>
      </c>
      <c r="F5" s="5">
        <f>IF(OR('Stock register'!$N4="",'Stock register'!$N4="OK"),"",IFERROR('Stock register'!$I4,""))</f>
        <v/>
      </c>
      <c r="G5" s="5">
        <f>IF(OR('Stock register'!$N4="",'Stock register'!$N4="OK"),"",IFERROR('Stock register'!$J4,""))</f>
        <v/>
      </c>
      <c r="H5" s="10">
        <f>IF(OR('Stock register'!$N4="",'Stock register'!$N4="OK"),"",IFERROR('Stock register'!$K4,""))</f>
        <v/>
      </c>
      <c r="I5" s="5">
        <f>IF(OR('Stock register'!$N4="",'Stock register'!$N4="OK"),"",IFERROR('Stock register'!$L4,""))</f>
        <v/>
      </c>
      <c r="J5" s="5">
        <f>IF(OR('Stock register'!$N4="",'Stock register'!$N4="OK"),"",IFERROR('Stock register'!$M4,""))</f>
        <v/>
      </c>
      <c r="K5" s="5">
        <f>IF(OR('Stock register'!$N4="",'Stock register'!$N4="OK"),"",IFERROR('Stock register'!$N4,""))</f>
        <v/>
      </c>
      <c r="L5" s="5">
        <f>IF(OR('Stock register'!$N4="",'Stock register'!$N4="OK"),"",IFERROR('Stock register'!$O4,""))</f>
        <v/>
      </c>
    </row>
    <row r="6">
      <c r="A6" s="5">
        <f>IF(OR('Stock register'!$N5="",'Stock register'!$N5="OK"),"",IFERROR('Stock register'!$A5,""))</f>
        <v/>
      </c>
      <c r="B6" s="5">
        <f>IF(OR('Stock register'!$N5="",'Stock register'!$N5="OK"),"",IFERROR('Stock register'!$B5,""))</f>
        <v/>
      </c>
      <c r="C6" s="5">
        <f>IF(OR('Stock register'!$N5="",'Stock register'!$N5="OK"),"",IFERROR('Stock register'!$C5,""))</f>
        <v/>
      </c>
      <c r="D6" s="5">
        <f>IF(OR('Stock register'!$N5="",'Stock register'!$N5="OK"),"",IFERROR('Stock register'!$G5,""))</f>
        <v/>
      </c>
      <c r="E6" s="5">
        <f>IF(OR('Stock register'!$N5="",'Stock register'!$N5="OK"),"",IFERROR('Stock register'!$H5,""))</f>
        <v/>
      </c>
      <c r="F6" s="5">
        <f>IF(OR('Stock register'!$N5="",'Stock register'!$N5="OK"),"",IFERROR('Stock register'!$I5,""))</f>
        <v/>
      </c>
      <c r="G6" s="5">
        <f>IF(OR('Stock register'!$N5="",'Stock register'!$N5="OK"),"",IFERROR('Stock register'!$J5,""))</f>
        <v/>
      </c>
      <c r="H6" s="10">
        <f>IF(OR('Stock register'!$N5="",'Stock register'!$N5="OK"),"",IFERROR('Stock register'!$K5,""))</f>
        <v/>
      </c>
      <c r="I6" s="5">
        <f>IF(OR('Stock register'!$N5="",'Stock register'!$N5="OK"),"",IFERROR('Stock register'!$L5,""))</f>
        <v/>
      </c>
      <c r="J6" s="5">
        <f>IF(OR('Stock register'!$N5="",'Stock register'!$N5="OK"),"",IFERROR('Stock register'!$M5,""))</f>
        <v/>
      </c>
      <c r="K6" s="5">
        <f>IF(OR('Stock register'!$N5="",'Stock register'!$N5="OK"),"",IFERROR('Stock register'!$N5,""))</f>
        <v/>
      </c>
      <c r="L6" s="5">
        <f>IF(OR('Stock register'!$N5="",'Stock register'!$N5="OK"),"",IFERROR('Stock register'!$O5,""))</f>
        <v/>
      </c>
    </row>
    <row r="7">
      <c r="A7" s="5">
        <f>IF(OR('Stock register'!$N6="",'Stock register'!$N6="OK"),"",IFERROR('Stock register'!$A6,""))</f>
        <v/>
      </c>
      <c r="B7" s="5">
        <f>IF(OR('Stock register'!$N6="",'Stock register'!$N6="OK"),"",IFERROR('Stock register'!$B6,""))</f>
        <v/>
      </c>
      <c r="C7" s="5">
        <f>IF(OR('Stock register'!$N6="",'Stock register'!$N6="OK"),"",IFERROR('Stock register'!$C6,""))</f>
        <v/>
      </c>
      <c r="D7" s="5">
        <f>IF(OR('Stock register'!$N6="",'Stock register'!$N6="OK"),"",IFERROR('Stock register'!$G6,""))</f>
        <v/>
      </c>
      <c r="E7" s="5">
        <f>IF(OR('Stock register'!$N6="",'Stock register'!$N6="OK"),"",IFERROR('Stock register'!$H6,""))</f>
        <v/>
      </c>
      <c r="F7" s="5">
        <f>IF(OR('Stock register'!$N6="",'Stock register'!$N6="OK"),"",IFERROR('Stock register'!$I6,""))</f>
        <v/>
      </c>
      <c r="G7" s="5">
        <f>IF(OR('Stock register'!$N6="",'Stock register'!$N6="OK"),"",IFERROR('Stock register'!$J6,""))</f>
        <v/>
      </c>
      <c r="H7" s="10">
        <f>IF(OR('Stock register'!$N6="",'Stock register'!$N6="OK"),"",IFERROR('Stock register'!$K6,""))</f>
        <v/>
      </c>
      <c r="I7" s="5">
        <f>IF(OR('Stock register'!$N6="",'Stock register'!$N6="OK"),"",IFERROR('Stock register'!$L6,""))</f>
        <v/>
      </c>
      <c r="J7" s="5">
        <f>IF(OR('Stock register'!$N6="",'Stock register'!$N6="OK"),"",IFERROR('Stock register'!$M6,""))</f>
        <v/>
      </c>
      <c r="K7" s="5">
        <f>IF(OR('Stock register'!$N6="",'Stock register'!$N6="OK"),"",IFERROR('Stock register'!$N6,""))</f>
        <v/>
      </c>
      <c r="L7" s="5">
        <f>IF(OR('Stock register'!$N6="",'Stock register'!$N6="OK"),"",IFERROR('Stock register'!$O6,""))</f>
        <v/>
      </c>
    </row>
    <row r="8">
      <c r="A8" s="5">
        <f>IF(OR('Stock register'!$N7="",'Stock register'!$N7="OK"),"",IFERROR('Stock register'!$A7,""))</f>
        <v/>
      </c>
      <c r="B8" s="5">
        <f>IF(OR('Stock register'!$N7="",'Stock register'!$N7="OK"),"",IFERROR('Stock register'!$B7,""))</f>
        <v/>
      </c>
      <c r="C8" s="5">
        <f>IF(OR('Stock register'!$N7="",'Stock register'!$N7="OK"),"",IFERROR('Stock register'!$C7,""))</f>
        <v/>
      </c>
      <c r="D8" s="5">
        <f>IF(OR('Stock register'!$N7="",'Stock register'!$N7="OK"),"",IFERROR('Stock register'!$G7,""))</f>
        <v/>
      </c>
      <c r="E8" s="5">
        <f>IF(OR('Stock register'!$N7="",'Stock register'!$N7="OK"),"",IFERROR('Stock register'!$H7,""))</f>
        <v/>
      </c>
      <c r="F8" s="5">
        <f>IF(OR('Stock register'!$N7="",'Stock register'!$N7="OK"),"",IFERROR('Stock register'!$I7,""))</f>
        <v/>
      </c>
      <c r="G8" s="5">
        <f>IF(OR('Stock register'!$N7="",'Stock register'!$N7="OK"),"",IFERROR('Stock register'!$J7,""))</f>
        <v/>
      </c>
      <c r="H8" s="10">
        <f>IF(OR('Stock register'!$N7="",'Stock register'!$N7="OK"),"",IFERROR('Stock register'!$K7,""))</f>
        <v/>
      </c>
      <c r="I8" s="5">
        <f>IF(OR('Stock register'!$N7="",'Stock register'!$N7="OK"),"",IFERROR('Stock register'!$L7,""))</f>
        <v/>
      </c>
      <c r="J8" s="5">
        <f>IF(OR('Stock register'!$N7="",'Stock register'!$N7="OK"),"",IFERROR('Stock register'!$M7,""))</f>
        <v/>
      </c>
      <c r="K8" s="5">
        <f>IF(OR('Stock register'!$N7="",'Stock register'!$N7="OK"),"",IFERROR('Stock register'!$N7,""))</f>
        <v/>
      </c>
      <c r="L8" s="5">
        <f>IF(OR('Stock register'!$N7="",'Stock register'!$N7="OK"),"",IFERROR('Stock register'!$O7,""))</f>
        <v/>
      </c>
    </row>
    <row r="9">
      <c r="A9" s="5">
        <f>IF(OR('Stock register'!$N8="",'Stock register'!$N8="OK"),"",IFERROR('Stock register'!$A8,""))</f>
        <v/>
      </c>
      <c r="B9" s="5">
        <f>IF(OR('Stock register'!$N8="",'Stock register'!$N8="OK"),"",IFERROR('Stock register'!$B8,""))</f>
        <v/>
      </c>
      <c r="C9" s="5">
        <f>IF(OR('Stock register'!$N8="",'Stock register'!$N8="OK"),"",IFERROR('Stock register'!$C8,""))</f>
        <v/>
      </c>
      <c r="D9" s="5">
        <f>IF(OR('Stock register'!$N8="",'Stock register'!$N8="OK"),"",IFERROR('Stock register'!$G8,""))</f>
        <v/>
      </c>
      <c r="E9" s="5">
        <f>IF(OR('Stock register'!$N8="",'Stock register'!$N8="OK"),"",IFERROR('Stock register'!$H8,""))</f>
        <v/>
      </c>
      <c r="F9" s="5">
        <f>IF(OR('Stock register'!$N8="",'Stock register'!$N8="OK"),"",IFERROR('Stock register'!$I8,""))</f>
        <v/>
      </c>
      <c r="G9" s="5">
        <f>IF(OR('Stock register'!$N8="",'Stock register'!$N8="OK"),"",IFERROR('Stock register'!$J8,""))</f>
        <v/>
      </c>
      <c r="H9" s="10">
        <f>IF(OR('Stock register'!$N8="",'Stock register'!$N8="OK"),"",IFERROR('Stock register'!$K8,""))</f>
        <v/>
      </c>
      <c r="I9" s="5">
        <f>IF(OR('Stock register'!$N8="",'Stock register'!$N8="OK"),"",IFERROR('Stock register'!$L8,""))</f>
        <v/>
      </c>
      <c r="J9" s="5">
        <f>IF(OR('Stock register'!$N8="",'Stock register'!$N8="OK"),"",IFERROR('Stock register'!$M8,""))</f>
        <v/>
      </c>
      <c r="K9" s="5">
        <f>IF(OR('Stock register'!$N8="",'Stock register'!$N8="OK"),"",IFERROR('Stock register'!$N8,""))</f>
        <v/>
      </c>
      <c r="L9" s="5">
        <f>IF(OR('Stock register'!$N8="",'Stock register'!$N8="OK"),"",IFERROR('Stock register'!$O8,""))</f>
        <v/>
      </c>
    </row>
    <row r="10">
      <c r="A10" s="5">
        <f>IF(OR('Stock register'!$N9="",'Stock register'!$N9="OK"),"",IFERROR('Stock register'!$A9,""))</f>
        <v/>
      </c>
      <c r="B10" s="5">
        <f>IF(OR('Stock register'!$N9="",'Stock register'!$N9="OK"),"",IFERROR('Stock register'!$B9,""))</f>
        <v/>
      </c>
      <c r="C10" s="5">
        <f>IF(OR('Stock register'!$N9="",'Stock register'!$N9="OK"),"",IFERROR('Stock register'!$C9,""))</f>
        <v/>
      </c>
      <c r="D10" s="5">
        <f>IF(OR('Stock register'!$N9="",'Stock register'!$N9="OK"),"",IFERROR('Stock register'!$G9,""))</f>
        <v/>
      </c>
      <c r="E10" s="5">
        <f>IF(OR('Stock register'!$N9="",'Stock register'!$N9="OK"),"",IFERROR('Stock register'!$H9,""))</f>
        <v/>
      </c>
      <c r="F10" s="5">
        <f>IF(OR('Stock register'!$N9="",'Stock register'!$N9="OK"),"",IFERROR('Stock register'!$I9,""))</f>
        <v/>
      </c>
      <c r="G10" s="5">
        <f>IF(OR('Stock register'!$N9="",'Stock register'!$N9="OK"),"",IFERROR('Stock register'!$J9,""))</f>
        <v/>
      </c>
      <c r="H10" s="10">
        <f>IF(OR('Stock register'!$N9="",'Stock register'!$N9="OK"),"",IFERROR('Stock register'!$K9,""))</f>
        <v/>
      </c>
      <c r="I10" s="5">
        <f>IF(OR('Stock register'!$N9="",'Stock register'!$N9="OK"),"",IFERROR('Stock register'!$L9,""))</f>
        <v/>
      </c>
      <c r="J10" s="5">
        <f>IF(OR('Stock register'!$N9="",'Stock register'!$N9="OK"),"",IFERROR('Stock register'!$M9,""))</f>
        <v/>
      </c>
      <c r="K10" s="5">
        <f>IF(OR('Stock register'!$N9="",'Stock register'!$N9="OK"),"",IFERROR('Stock register'!$N9,""))</f>
        <v/>
      </c>
      <c r="L10" s="5">
        <f>IF(OR('Stock register'!$N9="",'Stock register'!$N9="OK"),"",IFERROR('Stock register'!$O9,""))</f>
        <v/>
      </c>
    </row>
    <row r="11">
      <c r="A11" s="5">
        <f>IF(OR('Stock register'!$N10="",'Stock register'!$N10="OK"),"",IFERROR('Stock register'!$A10,""))</f>
        <v/>
      </c>
      <c r="B11" s="5">
        <f>IF(OR('Stock register'!$N10="",'Stock register'!$N10="OK"),"",IFERROR('Stock register'!$B10,""))</f>
        <v/>
      </c>
      <c r="C11" s="5">
        <f>IF(OR('Stock register'!$N10="",'Stock register'!$N10="OK"),"",IFERROR('Stock register'!$C10,""))</f>
        <v/>
      </c>
      <c r="D11" s="5">
        <f>IF(OR('Stock register'!$N10="",'Stock register'!$N10="OK"),"",IFERROR('Stock register'!$G10,""))</f>
        <v/>
      </c>
      <c r="E11" s="5">
        <f>IF(OR('Stock register'!$N10="",'Stock register'!$N10="OK"),"",IFERROR('Stock register'!$H10,""))</f>
        <v/>
      </c>
      <c r="F11" s="5">
        <f>IF(OR('Stock register'!$N10="",'Stock register'!$N10="OK"),"",IFERROR('Stock register'!$I10,""))</f>
        <v/>
      </c>
      <c r="G11" s="5">
        <f>IF(OR('Stock register'!$N10="",'Stock register'!$N10="OK"),"",IFERROR('Stock register'!$J10,""))</f>
        <v/>
      </c>
      <c r="H11" s="10">
        <f>IF(OR('Stock register'!$N10="",'Stock register'!$N10="OK"),"",IFERROR('Stock register'!$K10,""))</f>
        <v/>
      </c>
      <c r="I11" s="5">
        <f>IF(OR('Stock register'!$N10="",'Stock register'!$N10="OK"),"",IFERROR('Stock register'!$L10,""))</f>
        <v/>
      </c>
      <c r="J11" s="5">
        <f>IF(OR('Stock register'!$N10="",'Stock register'!$N10="OK"),"",IFERROR('Stock register'!$M10,""))</f>
        <v/>
      </c>
      <c r="K11" s="5">
        <f>IF(OR('Stock register'!$N10="",'Stock register'!$N10="OK"),"",IFERROR('Stock register'!$N10,""))</f>
        <v/>
      </c>
      <c r="L11" s="5">
        <f>IF(OR('Stock register'!$N10="",'Stock register'!$N10="OK"),"",IFERROR('Stock register'!$O10,""))</f>
        <v/>
      </c>
    </row>
    <row r="12">
      <c r="A12" s="5">
        <f>IF(OR('Stock register'!$N11="",'Stock register'!$N11="OK"),"",IFERROR('Stock register'!$A11,""))</f>
        <v/>
      </c>
      <c r="B12" s="5">
        <f>IF(OR('Stock register'!$N11="",'Stock register'!$N11="OK"),"",IFERROR('Stock register'!$B11,""))</f>
        <v/>
      </c>
      <c r="C12" s="5">
        <f>IF(OR('Stock register'!$N11="",'Stock register'!$N11="OK"),"",IFERROR('Stock register'!$C11,""))</f>
        <v/>
      </c>
      <c r="D12" s="5">
        <f>IF(OR('Stock register'!$N11="",'Stock register'!$N11="OK"),"",IFERROR('Stock register'!$G11,""))</f>
        <v/>
      </c>
      <c r="E12" s="5">
        <f>IF(OR('Stock register'!$N11="",'Stock register'!$N11="OK"),"",IFERROR('Stock register'!$H11,""))</f>
        <v/>
      </c>
      <c r="F12" s="5">
        <f>IF(OR('Stock register'!$N11="",'Stock register'!$N11="OK"),"",IFERROR('Stock register'!$I11,""))</f>
        <v/>
      </c>
      <c r="G12" s="5">
        <f>IF(OR('Stock register'!$N11="",'Stock register'!$N11="OK"),"",IFERROR('Stock register'!$J11,""))</f>
        <v/>
      </c>
      <c r="H12" s="10">
        <f>IF(OR('Stock register'!$N11="",'Stock register'!$N11="OK"),"",IFERROR('Stock register'!$K11,""))</f>
        <v/>
      </c>
      <c r="I12" s="5">
        <f>IF(OR('Stock register'!$N11="",'Stock register'!$N11="OK"),"",IFERROR('Stock register'!$L11,""))</f>
        <v/>
      </c>
      <c r="J12" s="5">
        <f>IF(OR('Stock register'!$N11="",'Stock register'!$N11="OK"),"",IFERROR('Stock register'!$M11,""))</f>
        <v/>
      </c>
      <c r="K12" s="5">
        <f>IF(OR('Stock register'!$N11="",'Stock register'!$N11="OK"),"",IFERROR('Stock register'!$N11,""))</f>
        <v/>
      </c>
      <c r="L12" s="5">
        <f>IF(OR('Stock register'!$N11="",'Stock register'!$N11="OK"),"",IFERROR('Stock register'!$O11,""))</f>
        <v/>
      </c>
    </row>
    <row r="13">
      <c r="A13" s="5">
        <f>IF(OR('Stock register'!$N12="",'Stock register'!$N12="OK"),"",IFERROR('Stock register'!$A12,""))</f>
        <v/>
      </c>
      <c r="B13" s="5">
        <f>IF(OR('Stock register'!$N12="",'Stock register'!$N12="OK"),"",IFERROR('Stock register'!$B12,""))</f>
        <v/>
      </c>
      <c r="C13" s="5">
        <f>IF(OR('Stock register'!$N12="",'Stock register'!$N12="OK"),"",IFERROR('Stock register'!$C12,""))</f>
        <v/>
      </c>
      <c r="D13" s="5">
        <f>IF(OR('Stock register'!$N12="",'Stock register'!$N12="OK"),"",IFERROR('Stock register'!$G12,""))</f>
        <v/>
      </c>
      <c r="E13" s="5">
        <f>IF(OR('Stock register'!$N12="",'Stock register'!$N12="OK"),"",IFERROR('Stock register'!$H12,""))</f>
        <v/>
      </c>
      <c r="F13" s="5">
        <f>IF(OR('Stock register'!$N12="",'Stock register'!$N12="OK"),"",IFERROR('Stock register'!$I12,""))</f>
        <v/>
      </c>
      <c r="G13" s="5">
        <f>IF(OR('Stock register'!$N12="",'Stock register'!$N12="OK"),"",IFERROR('Stock register'!$J12,""))</f>
        <v/>
      </c>
      <c r="H13" s="10">
        <f>IF(OR('Stock register'!$N12="",'Stock register'!$N12="OK"),"",IFERROR('Stock register'!$K12,""))</f>
        <v/>
      </c>
      <c r="I13" s="5">
        <f>IF(OR('Stock register'!$N12="",'Stock register'!$N12="OK"),"",IFERROR('Stock register'!$L12,""))</f>
        <v/>
      </c>
      <c r="J13" s="5">
        <f>IF(OR('Stock register'!$N12="",'Stock register'!$N12="OK"),"",IFERROR('Stock register'!$M12,""))</f>
        <v/>
      </c>
      <c r="K13" s="5">
        <f>IF(OR('Stock register'!$N12="",'Stock register'!$N12="OK"),"",IFERROR('Stock register'!$N12,""))</f>
        <v/>
      </c>
      <c r="L13" s="5">
        <f>IF(OR('Stock register'!$N12="",'Stock register'!$N12="OK"),"",IFERROR('Stock register'!$O12,""))</f>
        <v/>
      </c>
    </row>
    <row r="14">
      <c r="A14" s="5">
        <f>IF(OR('Stock register'!$N13="",'Stock register'!$N13="OK"),"",IFERROR('Stock register'!$A13,""))</f>
        <v/>
      </c>
      <c r="B14" s="5">
        <f>IF(OR('Stock register'!$N13="",'Stock register'!$N13="OK"),"",IFERROR('Stock register'!$B13,""))</f>
        <v/>
      </c>
      <c r="C14" s="5">
        <f>IF(OR('Stock register'!$N13="",'Stock register'!$N13="OK"),"",IFERROR('Stock register'!$C13,""))</f>
        <v/>
      </c>
      <c r="D14" s="5">
        <f>IF(OR('Stock register'!$N13="",'Stock register'!$N13="OK"),"",IFERROR('Stock register'!$G13,""))</f>
        <v/>
      </c>
      <c r="E14" s="5">
        <f>IF(OR('Stock register'!$N13="",'Stock register'!$N13="OK"),"",IFERROR('Stock register'!$H13,""))</f>
        <v/>
      </c>
      <c r="F14" s="5">
        <f>IF(OR('Stock register'!$N13="",'Stock register'!$N13="OK"),"",IFERROR('Stock register'!$I13,""))</f>
        <v/>
      </c>
      <c r="G14" s="5">
        <f>IF(OR('Stock register'!$N13="",'Stock register'!$N13="OK"),"",IFERROR('Stock register'!$J13,""))</f>
        <v/>
      </c>
      <c r="H14" s="10">
        <f>IF(OR('Stock register'!$N13="",'Stock register'!$N13="OK"),"",IFERROR('Stock register'!$K13,""))</f>
        <v/>
      </c>
      <c r="I14" s="5">
        <f>IF(OR('Stock register'!$N13="",'Stock register'!$N13="OK"),"",IFERROR('Stock register'!$L13,""))</f>
        <v/>
      </c>
      <c r="J14" s="5">
        <f>IF(OR('Stock register'!$N13="",'Stock register'!$N13="OK"),"",IFERROR('Stock register'!$M13,""))</f>
        <v/>
      </c>
      <c r="K14" s="5">
        <f>IF(OR('Stock register'!$N13="",'Stock register'!$N13="OK"),"",IFERROR('Stock register'!$N13,""))</f>
        <v/>
      </c>
      <c r="L14" s="5">
        <f>IF(OR('Stock register'!$N13="",'Stock register'!$N13="OK"),"",IFERROR('Stock register'!$O13,""))</f>
        <v/>
      </c>
    </row>
    <row r="15">
      <c r="A15" s="5">
        <f>IF(OR('Stock register'!$N14="",'Stock register'!$N14="OK"),"",IFERROR('Stock register'!$A14,""))</f>
        <v/>
      </c>
      <c r="B15" s="5">
        <f>IF(OR('Stock register'!$N14="",'Stock register'!$N14="OK"),"",IFERROR('Stock register'!$B14,""))</f>
        <v/>
      </c>
      <c r="C15" s="5">
        <f>IF(OR('Stock register'!$N14="",'Stock register'!$N14="OK"),"",IFERROR('Stock register'!$C14,""))</f>
        <v/>
      </c>
      <c r="D15" s="5">
        <f>IF(OR('Stock register'!$N14="",'Stock register'!$N14="OK"),"",IFERROR('Stock register'!$G14,""))</f>
        <v/>
      </c>
      <c r="E15" s="5">
        <f>IF(OR('Stock register'!$N14="",'Stock register'!$N14="OK"),"",IFERROR('Stock register'!$H14,""))</f>
        <v/>
      </c>
      <c r="F15" s="5">
        <f>IF(OR('Stock register'!$N14="",'Stock register'!$N14="OK"),"",IFERROR('Stock register'!$I14,""))</f>
        <v/>
      </c>
      <c r="G15" s="5">
        <f>IF(OR('Stock register'!$N14="",'Stock register'!$N14="OK"),"",IFERROR('Stock register'!$J14,""))</f>
        <v/>
      </c>
      <c r="H15" s="10">
        <f>IF(OR('Stock register'!$N14="",'Stock register'!$N14="OK"),"",IFERROR('Stock register'!$K14,""))</f>
        <v/>
      </c>
      <c r="I15" s="5">
        <f>IF(OR('Stock register'!$N14="",'Stock register'!$N14="OK"),"",IFERROR('Stock register'!$L14,""))</f>
        <v/>
      </c>
      <c r="J15" s="5">
        <f>IF(OR('Stock register'!$N14="",'Stock register'!$N14="OK"),"",IFERROR('Stock register'!$M14,""))</f>
        <v/>
      </c>
      <c r="K15" s="5">
        <f>IF(OR('Stock register'!$N14="",'Stock register'!$N14="OK"),"",IFERROR('Stock register'!$N14,""))</f>
        <v/>
      </c>
      <c r="L15" s="5">
        <f>IF(OR('Stock register'!$N14="",'Stock register'!$N14="OK"),"",IFERROR('Stock register'!$O14,""))</f>
        <v/>
      </c>
    </row>
    <row r="16">
      <c r="A16" s="5">
        <f>IF(OR('Stock register'!$N15="",'Stock register'!$N15="OK"),"",IFERROR('Stock register'!$A15,""))</f>
        <v/>
      </c>
      <c r="B16" s="5">
        <f>IF(OR('Stock register'!$N15="",'Stock register'!$N15="OK"),"",IFERROR('Stock register'!$B15,""))</f>
        <v/>
      </c>
      <c r="C16" s="5">
        <f>IF(OR('Stock register'!$N15="",'Stock register'!$N15="OK"),"",IFERROR('Stock register'!$C15,""))</f>
        <v/>
      </c>
      <c r="D16" s="5">
        <f>IF(OR('Stock register'!$N15="",'Stock register'!$N15="OK"),"",IFERROR('Stock register'!$G15,""))</f>
        <v/>
      </c>
      <c r="E16" s="5">
        <f>IF(OR('Stock register'!$N15="",'Stock register'!$N15="OK"),"",IFERROR('Stock register'!$H15,""))</f>
        <v/>
      </c>
      <c r="F16" s="5">
        <f>IF(OR('Stock register'!$N15="",'Stock register'!$N15="OK"),"",IFERROR('Stock register'!$I15,""))</f>
        <v/>
      </c>
      <c r="G16" s="5">
        <f>IF(OR('Stock register'!$N15="",'Stock register'!$N15="OK"),"",IFERROR('Stock register'!$J15,""))</f>
        <v/>
      </c>
      <c r="H16" s="10">
        <f>IF(OR('Stock register'!$N15="",'Stock register'!$N15="OK"),"",IFERROR('Stock register'!$K15,""))</f>
        <v/>
      </c>
      <c r="I16" s="5">
        <f>IF(OR('Stock register'!$N15="",'Stock register'!$N15="OK"),"",IFERROR('Stock register'!$L15,""))</f>
        <v/>
      </c>
      <c r="J16" s="5">
        <f>IF(OR('Stock register'!$N15="",'Stock register'!$N15="OK"),"",IFERROR('Stock register'!$M15,""))</f>
        <v/>
      </c>
      <c r="K16" s="5">
        <f>IF(OR('Stock register'!$N15="",'Stock register'!$N15="OK"),"",IFERROR('Stock register'!$N15,""))</f>
        <v/>
      </c>
      <c r="L16" s="5">
        <f>IF(OR('Stock register'!$N15="",'Stock register'!$N15="OK"),"",IFERROR('Stock register'!$O15,""))</f>
        <v/>
      </c>
    </row>
    <row r="17">
      <c r="A17" s="5">
        <f>IF(OR('Stock register'!$N16="",'Stock register'!$N16="OK"),"",IFERROR('Stock register'!$A16,""))</f>
        <v/>
      </c>
      <c r="B17" s="5">
        <f>IF(OR('Stock register'!$N16="",'Stock register'!$N16="OK"),"",IFERROR('Stock register'!$B16,""))</f>
        <v/>
      </c>
      <c r="C17" s="5">
        <f>IF(OR('Stock register'!$N16="",'Stock register'!$N16="OK"),"",IFERROR('Stock register'!$C16,""))</f>
        <v/>
      </c>
      <c r="D17" s="5">
        <f>IF(OR('Stock register'!$N16="",'Stock register'!$N16="OK"),"",IFERROR('Stock register'!$G16,""))</f>
        <v/>
      </c>
      <c r="E17" s="5">
        <f>IF(OR('Stock register'!$N16="",'Stock register'!$N16="OK"),"",IFERROR('Stock register'!$H16,""))</f>
        <v/>
      </c>
      <c r="F17" s="5">
        <f>IF(OR('Stock register'!$N16="",'Stock register'!$N16="OK"),"",IFERROR('Stock register'!$I16,""))</f>
        <v/>
      </c>
      <c r="G17" s="5">
        <f>IF(OR('Stock register'!$N16="",'Stock register'!$N16="OK"),"",IFERROR('Stock register'!$J16,""))</f>
        <v/>
      </c>
      <c r="H17" s="10">
        <f>IF(OR('Stock register'!$N16="",'Stock register'!$N16="OK"),"",IFERROR('Stock register'!$K16,""))</f>
        <v/>
      </c>
      <c r="I17" s="5">
        <f>IF(OR('Stock register'!$N16="",'Stock register'!$N16="OK"),"",IFERROR('Stock register'!$L16,""))</f>
        <v/>
      </c>
      <c r="J17" s="5">
        <f>IF(OR('Stock register'!$N16="",'Stock register'!$N16="OK"),"",IFERROR('Stock register'!$M16,""))</f>
        <v/>
      </c>
      <c r="K17" s="5">
        <f>IF(OR('Stock register'!$N16="",'Stock register'!$N16="OK"),"",IFERROR('Stock register'!$N16,""))</f>
        <v/>
      </c>
      <c r="L17" s="5">
        <f>IF(OR('Stock register'!$N16="",'Stock register'!$N16="OK"),"",IFERROR('Stock register'!$O16,""))</f>
        <v/>
      </c>
    </row>
    <row r="18">
      <c r="A18" s="5">
        <f>IF(OR('Stock register'!$N17="",'Stock register'!$N17="OK"),"",IFERROR('Stock register'!$A17,""))</f>
        <v/>
      </c>
      <c r="B18" s="5">
        <f>IF(OR('Stock register'!$N17="",'Stock register'!$N17="OK"),"",IFERROR('Stock register'!$B17,""))</f>
        <v/>
      </c>
      <c r="C18" s="5">
        <f>IF(OR('Stock register'!$N17="",'Stock register'!$N17="OK"),"",IFERROR('Stock register'!$C17,""))</f>
        <v/>
      </c>
      <c r="D18" s="5">
        <f>IF(OR('Stock register'!$N17="",'Stock register'!$N17="OK"),"",IFERROR('Stock register'!$G17,""))</f>
        <v/>
      </c>
      <c r="E18" s="5">
        <f>IF(OR('Stock register'!$N17="",'Stock register'!$N17="OK"),"",IFERROR('Stock register'!$H17,""))</f>
        <v/>
      </c>
      <c r="F18" s="5">
        <f>IF(OR('Stock register'!$N17="",'Stock register'!$N17="OK"),"",IFERROR('Stock register'!$I17,""))</f>
        <v/>
      </c>
      <c r="G18" s="5">
        <f>IF(OR('Stock register'!$N17="",'Stock register'!$N17="OK"),"",IFERROR('Stock register'!$J17,""))</f>
        <v/>
      </c>
      <c r="H18" s="10">
        <f>IF(OR('Stock register'!$N17="",'Stock register'!$N17="OK"),"",IFERROR('Stock register'!$K17,""))</f>
        <v/>
      </c>
      <c r="I18" s="5">
        <f>IF(OR('Stock register'!$N17="",'Stock register'!$N17="OK"),"",IFERROR('Stock register'!$L17,""))</f>
        <v/>
      </c>
      <c r="J18" s="5">
        <f>IF(OR('Stock register'!$N17="",'Stock register'!$N17="OK"),"",IFERROR('Stock register'!$M17,""))</f>
        <v/>
      </c>
      <c r="K18" s="5">
        <f>IF(OR('Stock register'!$N17="",'Stock register'!$N17="OK"),"",IFERROR('Stock register'!$N17,""))</f>
        <v/>
      </c>
      <c r="L18" s="5">
        <f>IF(OR('Stock register'!$N17="",'Stock register'!$N17="OK"),"",IFERROR('Stock register'!$O17,""))</f>
        <v/>
      </c>
    </row>
    <row r="19">
      <c r="A19" s="5">
        <f>IF(OR('Stock register'!$N18="",'Stock register'!$N18="OK"),"",IFERROR('Stock register'!$A18,""))</f>
        <v/>
      </c>
      <c r="B19" s="5">
        <f>IF(OR('Stock register'!$N18="",'Stock register'!$N18="OK"),"",IFERROR('Stock register'!$B18,""))</f>
        <v/>
      </c>
      <c r="C19" s="5">
        <f>IF(OR('Stock register'!$N18="",'Stock register'!$N18="OK"),"",IFERROR('Stock register'!$C18,""))</f>
        <v/>
      </c>
      <c r="D19" s="5">
        <f>IF(OR('Stock register'!$N18="",'Stock register'!$N18="OK"),"",IFERROR('Stock register'!$G18,""))</f>
        <v/>
      </c>
      <c r="E19" s="5">
        <f>IF(OR('Stock register'!$N18="",'Stock register'!$N18="OK"),"",IFERROR('Stock register'!$H18,""))</f>
        <v/>
      </c>
      <c r="F19" s="5">
        <f>IF(OR('Stock register'!$N18="",'Stock register'!$N18="OK"),"",IFERROR('Stock register'!$I18,""))</f>
        <v/>
      </c>
      <c r="G19" s="5">
        <f>IF(OR('Stock register'!$N18="",'Stock register'!$N18="OK"),"",IFERROR('Stock register'!$J18,""))</f>
        <v/>
      </c>
      <c r="H19" s="10">
        <f>IF(OR('Stock register'!$N18="",'Stock register'!$N18="OK"),"",IFERROR('Stock register'!$K18,""))</f>
        <v/>
      </c>
      <c r="I19" s="5">
        <f>IF(OR('Stock register'!$N18="",'Stock register'!$N18="OK"),"",IFERROR('Stock register'!$L18,""))</f>
        <v/>
      </c>
      <c r="J19" s="5">
        <f>IF(OR('Stock register'!$N18="",'Stock register'!$N18="OK"),"",IFERROR('Stock register'!$M18,""))</f>
        <v/>
      </c>
      <c r="K19" s="5">
        <f>IF(OR('Stock register'!$N18="",'Stock register'!$N18="OK"),"",IFERROR('Stock register'!$N18,""))</f>
        <v/>
      </c>
      <c r="L19" s="5">
        <f>IF(OR('Stock register'!$N18="",'Stock register'!$N18="OK"),"",IFERROR('Stock register'!$O18,""))</f>
        <v/>
      </c>
    </row>
    <row r="20">
      <c r="A20" s="5">
        <f>IF(OR('Stock register'!$N19="",'Stock register'!$N19="OK"),"",IFERROR('Stock register'!$A19,""))</f>
        <v/>
      </c>
      <c r="B20" s="5">
        <f>IF(OR('Stock register'!$N19="",'Stock register'!$N19="OK"),"",IFERROR('Stock register'!$B19,""))</f>
        <v/>
      </c>
      <c r="C20" s="5">
        <f>IF(OR('Stock register'!$N19="",'Stock register'!$N19="OK"),"",IFERROR('Stock register'!$C19,""))</f>
        <v/>
      </c>
      <c r="D20" s="5">
        <f>IF(OR('Stock register'!$N19="",'Stock register'!$N19="OK"),"",IFERROR('Stock register'!$G19,""))</f>
        <v/>
      </c>
      <c r="E20" s="5">
        <f>IF(OR('Stock register'!$N19="",'Stock register'!$N19="OK"),"",IFERROR('Stock register'!$H19,""))</f>
        <v/>
      </c>
      <c r="F20" s="5">
        <f>IF(OR('Stock register'!$N19="",'Stock register'!$N19="OK"),"",IFERROR('Stock register'!$I19,""))</f>
        <v/>
      </c>
      <c r="G20" s="5">
        <f>IF(OR('Stock register'!$N19="",'Stock register'!$N19="OK"),"",IFERROR('Stock register'!$J19,""))</f>
        <v/>
      </c>
      <c r="H20" s="10">
        <f>IF(OR('Stock register'!$N19="",'Stock register'!$N19="OK"),"",IFERROR('Stock register'!$K19,""))</f>
        <v/>
      </c>
      <c r="I20" s="5">
        <f>IF(OR('Stock register'!$N19="",'Stock register'!$N19="OK"),"",IFERROR('Stock register'!$L19,""))</f>
        <v/>
      </c>
      <c r="J20" s="5">
        <f>IF(OR('Stock register'!$N19="",'Stock register'!$N19="OK"),"",IFERROR('Stock register'!$M19,""))</f>
        <v/>
      </c>
      <c r="K20" s="5">
        <f>IF(OR('Stock register'!$N19="",'Stock register'!$N19="OK"),"",IFERROR('Stock register'!$N19,""))</f>
        <v/>
      </c>
      <c r="L20" s="5">
        <f>IF(OR('Stock register'!$N19="",'Stock register'!$N19="OK"),"",IFERROR('Stock register'!$O19,""))</f>
        <v/>
      </c>
    </row>
    <row r="21">
      <c r="A21" s="5">
        <f>IF(OR('Stock register'!$N20="",'Stock register'!$N20="OK"),"",IFERROR('Stock register'!$A20,""))</f>
        <v/>
      </c>
      <c r="B21" s="5">
        <f>IF(OR('Stock register'!$N20="",'Stock register'!$N20="OK"),"",IFERROR('Stock register'!$B20,""))</f>
        <v/>
      </c>
      <c r="C21" s="5">
        <f>IF(OR('Stock register'!$N20="",'Stock register'!$N20="OK"),"",IFERROR('Stock register'!$C20,""))</f>
        <v/>
      </c>
      <c r="D21" s="5">
        <f>IF(OR('Stock register'!$N20="",'Stock register'!$N20="OK"),"",IFERROR('Stock register'!$G20,""))</f>
        <v/>
      </c>
      <c r="E21" s="5">
        <f>IF(OR('Stock register'!$N20="",'Stock register'!$N20="OK"),"",IFERROR('Stock register'!$H20,""))</f>
        <v/>
      </c>
      <c r="F21" s="5">
        <f>IF(OR('Stock register'!$N20="",'Stock register'!$N20="OK"),"",IFERROR('Stock register'!$I20,""))</f>
        <v/>
      </c>
      <c r="G21" s="5">
        <f>IF(OR('Stock register'!$N20="",'Stock register'!$N20="OK"),"",IFERROR('Stock register'!$J20,""))</f>
        <v/>
      </c>
      <c r="H21" s="10">
        <f>IF(OR('Stock register'!$N20="",'Stock register'!$N20="OK"),"",IFERROR('Stock register'!$K20,""))</f>
        <v/>
      </c>
      <c r="I21" s="5">
        <f>IF(OR('Stock register'!$N20="",'Stock register'!$N20="OK"),"",IFERROR('Stock register'!$L20,""))</f>
        <v/>
      </c>
      <c r="J21" s="5">
        <f>IF(OR('Stock register'!$N20="",'Stock register'!$N20="OK"),"",IFERROR('Stock register'!$M20,""))</f>
        <v/>
      </c>
      <c r="K21" s="5">
        <f>IF(OR('Stock register'!$N20="",'Stock register'!$N20="OK"),"",IFERROR('Stock register'!$N20,""))</f>
        <v/>
      </c>
      <c r="L21" s="5">
        <f>IF(OR('Stock register'!$N20="",'Stock register'!$N20="OK"),"",IFERROR('Stock register'!$O20,""))</f>
        <v/>
      </c>
    </row>
    <row r="22">
      <c r="A22" s="5">
        <f>IF(OR('Stock register'!$N21="",'Stock register'!$N21="OK"),"",IFERROR('Stock register'!$A21,""))</f>
        <v/>
      </c>
      <c r="B22" s="5">
        <f>IF(OR('Stock register'!$N21="",'Stock register'!$N21="OK"),"",IFERROR('Stock register'!$B21,""))</f>
        <v/>
      </c>
      <c r="C22" s="5">
        <f>IF(OR('Stock register'!$N21="",'Stock register'!$N21="OK"),"",IFERROR('Stock register'!$C21,""))</f>
        <v/>
      </c>
      <c r="D22" s="5">
        <f>IF(OR('Stock register'!$N21="",'Stock register'!$N21="OK"),"",IFERROR('Stock register'!$G21,""))</f>
        <v/>
      </c>
      <c r="E22" s="5">
        <f>IF(OR('Stock register'!$N21="",'Stock register'!$N21="OK"),"",IFERROR('Stock register'!$H21,""))</f>
        <v/>
      </c>
      <c r="F22" s="5">
        <f>IF(OR('Stock register'!$N21="",'Stock register'!$N21="OK"),"",IFERROR('Stock register'!$I21,""))</f>
        <v/>
      </c>
      <c r="G22" s="5">
        <f>IF(OR('Stock register'!$N21="",'Stock register'!$N21="OK"),"",IFERROR('Stock register'!$J21,""))</f>
        <v/>
      </c>
      <c r="H22" s="10">
        <f>IF(OR('Stock register'!$N21="",'Stock register'!$N21="OK"),"",IFERROR('Stock register'!$K21,""))</f>
        <v/>
      </c>
      <c r="I22" s="5">
        <f>IF(OR('Stock register'!$N21="",'Stock register'!$N21="OK"),"",IFERROR('Stock register'!$L21,""))</f>
        <v/>
      </c>
      <c r="J22" s="5">
        <f>IF(OR('Stock register'!$N21="",'Stock register'!$N21="OK"),"",IFERROR('Stock register'!$M21,""))</f>
        <v/>
      </c>
      <c r="K22" s="5">
        <f>IF(OR('Stock register'!$N21="",'Stock register'!$N21="OK"),"",IFERROR('Stock register'!$N21,""))</f>
        <v/>
      </c>
      <c r="L22" s="5">
        <f>IF(OR('Stock register'!$N21="",'Stock register'!$N21="OK"),"",IFERROR('Stock register'!$O21,""))</f>
        <v/>
      </c>
    </row>
    <row r="23">
      <c r="A23" s="5">
        <f>IF(OR('Stock register'!$N22="",'Stock register'!$N22="OK"),"",IFERROR('Stock register'!$A22,""))</f>
        <v/>
      </c>
      <c r="B23" s="5">
        <f>IF(OR('Stock register'!$N22="",'Stock register'!$N22="OK"),"",IFERROR('Stock register'!$B22,""))</f>
        <v/>
      </c>
      <c r="C23" s="5">
        <f>IF(OR('Stock register'!$N22="",'Stock register'!$N22="OK"),"",IFERROR('Stock register'!$C22,""))</f>
        <v/>
      </c>
      <c r="D23" s="5">
        <f>IF(OR('Stock register'!$N22="",'Stock register'!$N22="OK"),"",IFERROR('Stock register'!$G22,""))</f>
        <v/>
      </c>
      <c r="E23" s="5">
        <f>IF(OR('Stock register'!$N22="",'Stock register'!$N22="OK"),"",IFERROR('Stock register'!$H22,""))</f>
        <v/>
      </c>
      <c r="F23" s="5">
        <f>IF(OR('Stock register'!$N22="",'Stock register'!$N22="OK"),"",IFERROR('Stock register'!$I22,""))</f>
        <v/>
      </c>
      <c r="G23" s="5">
        <f>IF(OR('Stock register'!$N22="",'Stock register'!$N22="OK"),"",IFERROR('Stock register'!$J22,""))</f>
        <v/>
      </c>
      <c r="H23" s="10">
        <f>IF(OR('Stock register'!$N22="",'Stock register'!$N22="OK"),"",IFERROR('Stock register'!$K22,""))</f>
        <v/>
      </c>
      <c r="I23" s="5">
        <f>IF(OR('Stock register'!$N22="",'Stock register'!$N22="OK"),"",IFERROR('Stock register'!$L22,""))</f>
        <v/>
      </c>
      <c r="J23" s="5">
        <f>IF(OR('Stock register'!$N22="",'Stock register'!$N22="OK"),"",IFERROR('Stock register'!$M22,""))</f>
        <v/>
      </c>
      <c r="K23" s="5">
        <f>IF(OR('Stock register'!$N22="",'Stock register'!$N22="OK"),"",IFERROR('Stock register'!$N22,""))</f>
        <v/>
      </c>
      <c r="L23" s="5">
        <f>IF(OR('Stock register'!$N22="",'Stock register'!$N22="OK"),"",IFERROR('Stock register'!$O22,""))</f>
        <v/>
      </c>
    </row>
    <row r="24">
      <c r="A24" s="5">
        <f>IF(OR('Stock register'!$N23="",'Stock register'!$N23="OK"),"",IFERROR('Stock register'!$A23,""))</f>
        <v/>
      </c>
      <c r="B24" s="5">
        <f>IF(OR('Stock register'!$N23="",'Stock register'!$N23="OK"),"",IFERROR('Stock register'!$B23,""))</f>
        <v/>
      </c>
      <c r="C24" s="5">
        <f>IF(OR('Stock register'!$N23="",'Stock register'!$N23="OK"),"",IFERROR('Stock register'!$C23,""))</f>
        <v/>
      </c>
      <c r="D24" s="5">
        <f>IF(OR('Stock register'!$N23="",'Stock register'!$N23="OK"),"",IFERROR('Stock register'!$G23,""))</f>
        <v/>
      </c>
      <c r="E24" s="5">
        <f>IF(OR('Stock register'!$N23="",'Stock register'!$N23="OK"),"",IFERROR('Stock register'!$H23,""))</f>
        <v/>
      </c>
      <c r="F24" s="5">
        <f>IF(OR('Stock register'!$N23="",'Stock register'!$N23="OK"),"",IFERROR('Stock register'!$I23,""))</f>
        <v/>
      </c>
      <c r="G24" s="5">
        <f>IF(OR('Stock register'!$N23="",'Stock register'!$N23="OK"),"",IFERROR('Stock register'!$J23,""))</f>
        <v/>
      </c>
      <c r="H24" s="10">
        <f>IF(OR('Stock register'!$N23="",'Stock register'!$N23="OK"),"",IFERROR('Stock register'!$K23,""))</f>
        <v/>
      </c>
      <c r="I24" s="5">
        <f>IF(OR('Stock register'!$N23="",'Stock register'!$N23="OK"),"",IFERROR('Stock register'!$L23,""))</f>
        <v/>
      </c>
      <c r="J24" s="5">
        <f>IF(OR('Stock register'!$N23="",'Stock register'!$N23="OK"),"",IFERROR('Stock register'!$M23,""))</f>
        <v/>
      </c>
      <c r="K24" s="5">
        <f>IF(OR('Stock register'!$N23="",'Stock register'!$N23="OK"),"",IFERROR('Stock register'!$N23,""))</f>
        <v/>
      </c>
      <c r="L24" s="5">
        <f>IF(OR('Stock register'!$N23="",'Stock register'!$N23="OK"),"",IFERROR('Stock register'!$O23,""))</f>
        <v/>
      </c>
    </row>
    <row r="25">
      <c r="A25" s="5">
        <f>IF(OR('Stock register'!$N24="",'Stock register'!$N24="OK"),"",IFERROR('Stock register'!$A24,""))</f>
        <v/>
      </c>
      <c r="B25" s="5">
        <f>IF(OR('Stock register'!$N24="",'Stock register'!$N24="OK"),"",IFERROR('Stock register'!$B24,""))</f>
        <v/>
      </c>
      <c r="C25" s="5">
        <f>IF(OR('Stock register'!$N24="",'Stock register'!$N24="OK"),"",IFERROR('Stock register'!$C24,""))</f>
        <v/>
      </c>
      <c r="D25" s="5">
        <f>IF(OR('Stock register'!$N24="",'Stock register'!$N24="OK"),"",IFERROR('Stock register'!$G24,""))</f>
        <v/>
      </c>
      <c r="E25" s="5">
        <f>IF(OR('Stock register'!$N24="",'Stock register'!$N24="OK"),"",IFERROR('Stock register'!$H24,""))</f>
        <v/>
      </c>
      <c r="F25" s="5">
        <f>IF(OR('Stock register'!$N24="",'Stock register'!$N24="OK"),"",IFERROR('Stock register'!$I24,""))</f>
        <v/>
      </c>
      <c r="G25" s="5">
        <f>IF(OR('Stock register'!$N24="",'Stock register'!$N24="OK"),"",IFERROR('Stock register'!$J24,""))</f>
        <v/>
      </c>
      <c r="H25" s="10">
        <f>IF(OR('Stock register'!$N24="",'Stock register'!$N24="OK"),"",IFERROR('Stock register'!$K24,""))</f>
        <v/>
      </c>
      <c r="I25" s="5">
        <f>IF(OR('Stock register'!$N24="",'Stock register'!$N24="OK"),"",IFERROR('Stock register'!$L24,""))</f>
        <v/>
      </c>
      <c r="J25" s="5">
        <f>IF(OR('Stock register'!$N24="",'Stock register'!$N24="OK"),"",IFERROR('Stock register'!$M24,""))</f>
        <v/>
      </c>
      <c r="K25" s="5">
        <f>IF(OR('Stock register'!$N24="",'Stock register'!$N24="OK"),"",IFERROR('Stock register'!$N24,""))</f>
        <v/>
      </c>
      <c r="L25" s="5">
        <f>IF(OR('Stock register'!$N24="",'Stock register'!$N24="OK"),"",IFERROR('Stock register'!$O24,""))</f>
        <v/>
      </c>
    </row>
    <row r="26">
      <c r="A26" s="5">
        <f>IF(OR('Stock register'!$N25="",'Stock register'!$N25="OK"),"",IFERROR('Stock register'!$A25,""))</f>
        <v/>
      </c>
      <c r="B26" s="5">
        <f>IF(OR('Stock register'!$N25="",'Stock register'!$N25="OK"),"",IFERROR('Stock register'!$B25,""))</f>
        <v/>
      </c>
      <c r="C26" s="5">
        <f>IF(OR('Stock register'!$N25="",'Stock register'!$N25="OK"),"",IFERROR('Stock register'!$C25,""))</f>
        <v/>
      </c>
      <c r="D26" s="5">
        <f>IF(OR('Stock register'!$N25="",'Stock register'!$N25="OK"),"",IFERROR('Stock register'!$G25,""))</f>
        <v/>
      </c>
      <c r="E26" s="5">
        <f>IF(OR('Stock register'!$N25="",'Stock register'!$N25="OK"),"",IFERROR('Stock register'!$H25,""))</f>
        <v/>
      </c>
      <c r="F26" s="5">
        <f>IF(OR('Stock register'!$N25="",'Stock register'!$N25="OK"),"",IFERROR('Stock register'!$I25,""))</f>
        <v/>
      </c>
      <c r="G26" s="5">
        <f>IF(OR('Stock register'!$N25="",'Stock register'!$N25="OK"),"",IFERROR('Stock register'!$J25,""))</f>
        <v/>
      </c>
      <c r="H26" s="10">
        <f>IF(OR('Stock register'!$N25="",'Stock register'!$N25="OK"),"",IFERROR('Stock register'!$K25,""))</f>
        <v/>
      </c>
      <c r="I26" s="5">
        <f>IF(OR('Stock register'!$N25="",'Stock register'!$N25="OK"),"",IFERROR('Stock register'!$L25,""))</f>
        <v/>
      </c>
      <c r="J26" s="5">
        <f>IF(OR('Stock register'!$N25="",'Stock register'!$N25="OK"),"",IFERROR('Stock register'!$M25,""))</f>
        <v/>
      </c>
      <c r="K26" s="5">
        <f>IF(OR('Stock register'!$N25="",'Stock register'!$N25="OK"),"",IFERROR('Stock register'!$N25,""))</f>
        <v/>
      </c>
      <c r="L26" s="5">
        <f>IF(OR('Stock register'!$N25="",'Stock register'!$N25="OK"),"",IFERROR('Stock register'!$O25,""))</f>
        <v/>
      </c>
    </row>
    <row r="27">
      <c r="A27" s="5">
        <f>IF(OR('Stock register'!$N26="",'Stock register'!$N26="OK"),"",IFERROR('Stock register'!$A26,""))</f>
        <v/>
      </c>
      <c r="B27" s="5">
        <f>IF(OR('Stock register'!$N26="",'Stock register'!$N26="OK"),"",IFERROR('Stock register'!$B26,""))</f>
        <v/>
      </c>
      <c r="C27" s="5">
        <f>IF(OR('Stock register'!$N26="",'Stock register'!$N26="OK"),"",IFERROR('Stock register'!$C26,""))</f>
        <v/>
      </c>
      <c r="D27" s="5">
        <f>IF(OR('Stock register'!$N26="",'Stock register'!$N26="OK"),"",IFERROR('Stock register'!$G26,""))</f>
        <v/>
      </c>
      <c r="E27" s="5">
        <f>IF(OR('Stock register'!$N26="",'Stock register'!$N26="OK"),"",IFERROR('Stock register'!$H26,""))</f>
        <v/>
      </c>
      <c r="F27" s="5">
        <f>IF(OR('Stock register'!$N26="",'Stock register'!$N26="OK"),"",IFERROR('Stock register'!$I26,""))</f>
        <v/>
      </c>
      <c r="G27" s="5">
        <f>IF(OR('Stock register'!$N26="",'Stock register'!$N26="OK"),"",IFERROR('Stock register'!$J26,""))</f>
        <v/>
      </c>
      <c r="H27" s="10">
        <f>IF(OR('Stock register'!$N26="",'Stock register'!$N26="OK"),"",IFERROR('Stock register'!$K26,""))</f>
        <v/>
      </c>
      <c r="I27" s="5">
        <f>IF(OR('Stock register'!$N26="",'Stock register'!$N26="OK"),"",IFERROR('Stock register'!$L26,""))</f>
        <v/>
      </c>
      <c r="J27" s="5">
        <f>IF(OR('Stock register'!$N26="",'Stock register'!$N26="OK"),"",IFERROR('Stock register'!$M26,""))</f>
        <v/>
      </c>
      <c r="K27" s="5">
        <f>IF(OR('Stock register'!$N26="",'Stock register'!$N26="OK"),"",IFERROR('Stock register'!$N26,""))</f>
        <v/>
      </c>
      <c r="L27" s="5">
        <f>IF(OR('Stock register'!$N26="",'Stock register'!$N26="OK"),"",IFERROR('Stock register'!$O26,""))</f>
        <v/>
      </c>
    </row>
    <row r="28">
      <c r="A28" s="5">
        <f>IF(OR('Stock register'!$N27="",'Stock register'!$N27="OK"),"",IFERROR('Stock register'!$A27,""))</f>
        <v/>
      </c>
      <c r="B28" s="5">
        <f>IF(OR('Stock register'!$N27="",'Stock register'!$N27="OK"),"",IFERROR('Stock register'!$B27,""))</f>
        <v/>
      </c>
      <c r="C28" s="5">
        <f>IF(OR('Stock register'!$N27="",'Stock register'!$N27="OK"),"",IFERROR('Stock register'!$C27,""))</f>
        <v/>
      </c>
      <c r="D28" s="5">
        <f>IF(OR('Stock register'!$N27="",'Stock register'!$N27="OK"),"",IFERROR('Stock register'!$G27,""))</f>
        <v/>
      </c>
      <c r="E28" s="5">
        <f>IF(OR('Stock register'!$N27="",'Stock register'!$N27="OK"),"",IFERROR('Stock register'!$H27,""))</f>
        <v/>
      </c>
      <c r="F28" s="5">
        <f>IF(OR('Stock register'!$N27="",'Stock register'!$N27="OK"),"",IFERROR('Stock register'!$I27,""))</f>
        <v/>
      </c>
      <c r="G28" s="5">
        <f>IF(OR('Stock register'!$N27="",'Stock register'!$N27="OK"),"",IFERROR('Stock register'!$J27,""))</f>
        <v/>
      </c>
      <c r="H28" s="10">
        <f>IF(OR('Stock register'!$N27="",'Stock register'!$N27="OK"),"",IFERROR('Stock register'!$K27,""))</f>
        <v/>
      </c>
      <c r="I28" s="5">
        <f>IF(OR('Stock register'!$N27="",'Stock register'!$N27="OK"),"",IFERROR('Stock register'!$L27,""))</f>
        <v/>
      </c>
      <c r="J28" s="5">
        <f>IF(OR('Stock register'!$N27="",'Stock register'!$N27="OK"),"",IFERROR('Stock register'!$M27,""))</f>
        <v/>
      </c>
      <c r="K28" s="5">
        <f>IF(OR('Stock register'!$N27="",'Stock register'!$N27="OK"),"",IFERROR('Stock register'!$N27,""))</f>
        <v/>
      </c>
      <c r="L28" s="5">
        <f>IF(OR('Stock register'!$N27="",'Stock register'!$N27="OK"),"",IFERROR('Stock register'!$O27,""))</f>
        <v/>
      </c>
    </row>
    <row r="29">
      <c r="A29" s="5">
        <f>IF(OR('Stock register'!$N28="",'Stock register'!$N28="OK"),"",IFERROR('Stock register'!$A28,""))</f>
        <v/>
      </c>
      <c r="B29" s="5">
        <f>IF(OR('Stock register'!$N28="",'Stock register'!$N28="OK"),"",IFERROR('Stock register'!$B28,""))</f>
        <v/>
      </c>
      <c r="C29" s="5">
        <f>IF(OR('Stock register'!$N28="",'Stock register'!$N28="OK"),"",IFERROR('Stock register'!$C28,""))</f>
        <v/>
      </c>
      <c r="D29" s="5">
        <f>IF(OR('Stock register'!$N28="",'Stock register'!$N28="OK"),"",IFERROR('Stock register'!$G28,""))</f>
        <v/>
      </c>
      <c r="E29" s="5">
        <f>IF(OR('Stock register'!$N28="",'Stock register'!$N28="OK"),"",IFERROR('Stock register'!$H28,""))</f>
        <v/>
      </c>
      <c r="F29" s="5">
        <f>IF(OR('Stock register'!$N28="",'Stock register'!$N28="OK"),"",IFERROR('Stock register'!$I28,""))</f>
        <v/>
      </c>
      <c r="G29" s="5">
        <f>IF(OR('Stock register'!$N28="",'Stock register'!$N28="OK"),"",IFERROR('Stock register'!$J28,""))</f>
        <v/>
      </c>
      <c r="H29" s="10">
        <f>IF(OR('Stock register'!$N28="",'Stock register'!$N28="OK"),"",IFERROR('Stock register'!$K28,""))</f>
        <v/>
      </c>
      <c r="I29" s="5">
        <f>IF(OR('Stock register'!$N28="",'Stock register'!$N28="OK"),"",IFERROR('Stock register'!$L28,""))</f>
        <v/>
      </c>
      <c r="J29" s="5">
        <f>IF(OR('Stock register'!$N28="",'Stock register'!$N28="OK"),"",IFERROR('Stock register'!$M28,""))</f>
        <v/>
      </c>
      <c r="K29" s="5">
        <f>IF(OR('Stock register'!$N28="",'Stock register'!$N28="OK"),"",IFERROR('Stock register'!$N28,""))</f>
        <v/>
      </c>
      <c r="L29" s="5">
        <f>IF(OR('Stock register'!$N28="",'Stock register'!$N28="OK"),"",IFERROR('Stock register'!$O28,""))</f>
        <v/>
      </c>
    </row>
    <row r="30">
      <c r="A30" s="5">
        <f>IF(OR('Stock register'!$N29="",'Stock register'!$N29="OK"),"",IFERROR('Stock register'!$A29,""))</f>
        <v/>
      </c>
      <c r="B30" s="5">
        <f>IF(OR('Stock register'!$N29="",'Stock register'!$N29="OK"),"",IFERROR('Stock register'!$B29,""))</f>
        <v/>
      </c>
      <c r="C30" s="5">
        <f>IF(OR('Stock register'!$N29="",'Stock register'!$N29="OK"),"",IFERROR('Stock register'!$C29,""))</f>
        <v/>
      </c>
      <c r="D30" s="5">
        <f>IF(OR('Stock register'!$N29="",'Stock register'!$N29="OK"),"",IFERROR('Stock register'!$G29,""))</f>
        <v/>
      </c>
      <c r="E30" s="5">
        <f>IF(OR('Stock register'!$N29="",'Stock register'!$N29="OK"),"",IFERROR('Stock register'!$H29,""))</f>
        <v/>
      </c>
      <c r="F30" s="5">
        <f>IF(OR('Stock register'!$N29="",'Stock register'!$N29="OK"),"",IFERROR('Stock register'!$I29,""))</f>
        <v/>
      </c>
      <c r="G30" s="5">
        <f>IF(OR('Stock register'!$N29="",'Stock register'!$N29="OK"),"",IFERROR('Stock register'!$J29,""))</f>
        <v/>
      </c>
      <c r="H30" s="10">
        <f>IF(OR('Stock register'!$N29="",'Stock register'!$N29="OK"),"",IFERROR('Stock register'!$K29,""))</f>
        <v/>
      </c>
      <c r="I30" s="5">
        <f>IF(OR('Stock register'!$N29="",'Stock register'!$N29="OK"),"",IFERROR('Stock register'!$L29,""))</f>
        <v/>
      </c>
      <c r="J30" s="5">
        <f>IF(OR('Stock register'!$N29="",'Stock register'!$N29="OK"),"",IFERROR('Stock register'!$M29,""))</f>
        <v/>
      </c>
      <c r="K30" s="5">
        <f>IF(OR('Stock register'!$N29="",'Stock register'!$N29="OK"),"",IFERROR('Stock register'!$N29,""))</f>
        <v/>
      </c>
      <c r="L30" s="5">
        <f>IF(OR('Stock register'!$N29="",'Stock register'!$N29="OK"),"",IFERROR('Stock register'!$O29,""))</f>
        <v/>
      </c>
    </row>
    <row r="31">
      <c r="A31" s="5">
        <f>IF(OR('Stock register'!$N30="",'Stock register'!$N30="OK"),"",IFERROR('Stock register'!$A30,""))</f>
        <v/>
      </c>
      <c r="B31" s="5">
        <f>IF(OR('Stock register'!$N30="",'Stock register'!$N30="OK"),"",IFERROR('Stock register'!$B30,""))</f>
        <v/>
      </c>
      <c r="C31" s="5">
        <f>IF(OR('Stock register'!$N30="",'Stock register'!$N30="OK"),"",IFERROR('Stock register'!$C30,""))</f>
        <v/>
      </c>
      <c r="D31" s="5">
        <f>IF(OR('Stock register'!$N30="",'Stock register'!$N30="OK"),"",IFERROR('Stock register'!$G30,""))</f>
        <v/>
      </c>
      <c r="E31" s="5">
        <f>IF(OR('Stock register'!$N30="",'Stock register'!$N30="OK"),"",IFERROR('Stock register'!$H30,""))</f>
        <v/>
      </c>
      <c r="F31" s="5">
        <f>IF(OR('Stock register'!$N30="",'Stock register'!$N30="OK"),"",IFERROR('Stock register'!$I30,""))</f>
        <v/>
      </c>
      <c r="G31" s="5">
        <f>IF(OR('Stock register'!$N30="",'Stock register'!$N30="OK"),"",IFERROR('Stock register'!$J30,""))</f>
        <v/>
      </c>
      <c r="H31" s="10">
        <f>IF(OR('Stock register'!$N30="",'Stock register'!$N30="OK"),"",IFERROR('Stock register'!$K30,""))</f>
        <v/>
      </c>
      <c r="I31" s="5">
        <f>IF(OR('Stock register'!$N30="",'Stock register'!$N30="OK"),"",IFERROR('Stock register'!$L30,""))</f>
        <v/>
      </c>
      <c r="J31" s="5">
        <f>IF(OR('Stock register'!$N30="",'Stock register'!$N30="OK"),"",IFERROR('Stock register'!$M30,""))</f>
        <v/>
      </c>
      <c r="K31" s="5">
        <f>IF(OR('Stock register'!$N30="",'Stock register'!$N30="OK"),"",IFERROR('Stock register'!$N30,""))</f>
        <v/>
      </c>
      <c r="L31" s="5">
        <f>IF(OR('Stock register'!$N30="",'Stock register'!$N30="OK"),"",IFERROR('Stock register'!$O30,""))</f>
        <v/>
      </c>
    </row>
    <row r="32">
      <c r="A32" s="5">
        <f>IF(OR('Stock register'!$N31="",'Stock register'!$N31="OK"),"",IFERROR('Stock register'!$A31,""))</f>
        <v/>
      </c>
      <c r="B32" s="5">
        <f>IF(OR('Stock register'!$N31="",'Stock register'!$N31="OK"),"",IFERROR('Stock register'!$B31,""))</f>
        <v/>
      </c>
      <c r="C32" s="5">
        <f>IF(OR('Stock register'!$N31="",'Stock register'!$N31="OK"),"",IFERROR('Stock register'!$C31,""))</f>
        <v/>
      </c>
      <c r="D32" s="5">
        <f>IF(OR('Stock register'!$N31="",'Stock register'!$N31="OK"),"",IFERROR('Stock register'!$G31,""))</f>
        <v/>
      </c>
      <c r="E32" s="5">
        <f>IF(OR('Stock register'!$N31="",'Stock register'!$N31="OK"),"",IFERROR('Stock register'!$H31,""))</f>
        <v/>
      </c>
      <c r="F32" s="5">
        <f>IF(OR('Stock register'!$N31="",'Stock register'!$N31="OK"),"",IFERROR('Stock register'!$I31,""))</f>
        <v/>
      </c>
      <c r="G32" s="5">
        <f>IF(OR('Stock register'!$N31="",'Stock register'!$N31="OK"),"",IFERROR('Stock register'!$J31,""))</f>
        <v/>
      </c>
      <c r="H32" s="10">
        <f>IF(OR('Stock register'!$N31="",'Stock register'!$N31="OK"),"",IFERROR('Stock register'!$K31,""))</f>
        <v/>
      </c>
      <c r="I32" s="5">
        <f>IF(OR('Stock register'!$N31="",'Stock register'!$N31="OK"),"",IFERROR('Stock register'!$L31,""))</f>
        <v/>
      </c>
      <c r="J32" s="5">
        <f>IF(OR('Stock register'!$N31="",'Stock register'!$N31="OK"),"",IFERROR('Stock register'!$M31,""))</f>
        <v/>
      </c>
      <c r="K32" s="5">
        <f>IF(OR('Stock register'!$N31="",'Stock register'!$N31="OK"),"",IFERROR('Stock register'!$N31,""))</f>
        <v/>
      </c>
      <c r="L32" s="5">
        <f>IF(OR('Stock register'!$N31="",'Stock register'!$N31="OK"),"",IFERROR('Stock register'!$O31,""))</f>
        <v/>
      </c>
    </row>
    <row r="33">
      <c r="A33" s="5">
        <f>IF(OR('Stock register'!$N32="",'Stock register'!$N32="OK"),"",IFERROR('Stock register'!$A32,""))</f>
        <v/>
      </c>
      <c r="B33" s="5">
        <f>IF(OR('Stock register'!$N32="",'Stock register'!$N32="OK"),"",IFERROR('Stock register'!$B32,""))</f>
        <v/>
      </c>
      <c r="C33" s="5">
        <f>IF(OR('Stock register'!$N32="",'Stock register'!$N32="OK"),"",IFERROR('Stock register'!$C32,""))</f>
        <v/>
      </c>
      <c r="D33" s="5">
        <f>IF(OR('Stock register'!$N32="",'Stock register'!$N32="OK"),"",IFERROR('Stock register'!$G32,""))</f>
        <v/>
      </c>
      <c r="E33" s="5">
        <f>IF(OR('Stock register'!$N32="",'Stock register'!$N32="OK"),"",IFERROR('Stock register'!$H32,""))</f>
        <v/>
      </c>
      <c r="F33" s="5">
        <f>IF(OR('Stock register'!$N32="",'Stock register'!$N32="OK"),"",IFERROR('Stock register'!$I32,""))</f>
        <v/>
      </c>
      <c r="G33" s="5">
        <f>IF(OR('Stock register'!$N32="",'Stock register'!$N32="OK"),"",IFERROR('Stock register'!$J32,""))</f>
        <v/>
      </c>
      <c r="H33" s="10">
        <f>IF(OR('Stock register'!$N32="",'Stock register'!$N32="OK"),"",IFERROR('Stock register'!$K32,""))</f>
        <v/>
      </c>
      <c r="I33" s="5">
        <f>IF(OR('Stock register'!$N32="",'Stock register'!$N32="OK"),"",IFERROR('Stock register'!$L32,""))</f>
        <v/>
      </c>
      <c r="J33" s="5">
        <f>IF(OR('Stock register'!$N32="",'Stock register'!$N32="OK"),"",IFERROR('Stock register'!$M32,""))</f>
        <v/>
      </c>
      <c r="K33" s="5">
        <f>IF(OR('Stock register'!$N32="",'Stock register'!$N32="OK"),"",IFERROR('Stock register'!$N32,""))</f>
        <v/>
      </c>
      <c r="L33" s="5">
        <f>IF(OR('Stock register'!$N32="",'Stock register'!$N32="OK"),"",IFERROR('Stock register'!$O32,""))</f>
        <v/>
      </c>
    </row>
    <row r="34">
      <c r="A34" s="5">
        <f>IF(OR('Stock register'!$N33="",'Stock register'!$N33="OK"),"",IFERROR('Stock register'!$A33,""))</f>
        <v/>
      </c>
      <c r="B34" s="5">
        <f>IF(OR('Stock register'!$N33="",'Stock register'!$N33="OK"),"",IFERROR('Stock register'!$B33,""))</f>
        <v/>
      </c>
      <c r="C34" s="5">
        <f>IF(OR('Stock register'!$N33="",'Stock register'!$N33="OK"),"",IFERROR('Stock register'!$C33,""))</f>
        <v/>
      </c>
      <c r="D34" s="5">
        <f>IF(OR('Stock register'!$N33="",'Stock register'!$N33="OK"),"",IFERROR('Stock register'!$G33,""))</f>
        <v/>
      </c>
      <c r="E34" s="5">
        <f>IF(OR('Stock register'!$N33="",'Stock register'!$N33="OK"),"",IFERROR('Stock register'!$H33,""))</f>
        <v/>
      </c>
      <c r="F34" s="5">
        <f>IF(OR('Stock register'!$N33="",'Stock register'!$N33="OK"),"",IFERROR('Stock register'!$I33,""))</f>
        <v/>
      </c>
      <c r="G34" s="5">
        <f>IF(OR('Stock register'!$N33="",'Stock register'!$N33="OK"),"",IFERROR('Stock register'!$J33,""))</f>
        <v/>
      </c>
      <c r="H34" s="10">
        <f>IF(OR('Stock register'!$N33="",'Stock register'!$N33="OK"),"",IFERROR('Stock register'!$K33,""))</f>
        <v/>
      </c>
      <c r="I34" s="5">
        <f>IF(OR('Stock register'!$N33="",'Stock register'!$N33="OK"),"",IFERROR('Stock register'!$L33,""))</f>
        <v/>
      </c>
      <c r="J34" s="5">
        <f>IF(OR('Stock register'!$N33="",'Stock register'!$N33="OK"),"",IFERROR('Stock register'!$M33,""))</f>
        <v/>
      </c>
      <c r="K34" s="5">
        <f>IF(OR('Stock register'!$N33="",'Stock register'!$N33="OK"),"",IFERROR('Stock register'!$N33,""))</f>
        <v/>
      </c>
      <c r="L34" s="5">
        <f>IF(OR('Stock register'!$N33="",'Stock register'!$N33="OK"),"",IFERROR('Stock register'!$O33,""))</f>
        <v/>
      </c>
    </row>
    <row r="35">
      <c r="A35" s="5">
        <f>IF(OR('Stock register'!$N34="",'Stock register'!$N34="OK"),"",IFERROR('Stock register'!$A34,""))</f>
        <v/>
      </c>
      <c r="B35" s="5">
        <f>IF(OR('Stock register'!$N34="",'Stock register'!$N34="OK"),"",IFERROR('Stock register'!$B34,""))</f>
        <v/>
      </c>
      <c r="C35" s="5">
        <f>IF(OR('Stock register'!$N34="",'Stock register'!$N34="OK"),"",IFERROR('Stock register'!$C34,""))</f>
        <v/>
      </c>
      <c r="D35" s="5">
        <f>IF(OR('Stock register'!$N34="",'Stock register'!$N34="OK"),"",IFERROR('Stock register'!$G34,""))</f>
        <v/>
      </c>
      <c r="E35" s="5">
        <f>IF(OR('Stock register'!$N34="",'Stock register'!$N34="OK"),"",IFERROR('Stock register'!$H34,""))</f>
        <v/>
      </c>
      <c r="F35" s="5">
        <f>IF(OR('Stock register'!$N34="",'Stock register'!$N34="OK"),"",IFERROR('Stock register'!$I34,""))</f>
        <v/>
      </c>
      <c r="G35" s="5">
        <f>IF(OR('Stock register'!$N34="",'Stock register'!$N34="OK"),"",IFERROR('Stock register'!$J34,""))</f>
        <v/>
      </c>
      <c r="H35" s="10">
        <f>IF(OR('Stock register'!$N34="",'Stock register'!$N34="OK"),"",IFERROR('Stock register'!$K34,""))</f>
        <v/>
      </c>
      <c r="I35" s="5">
        <f>IF(OR('Stock register'!$N34="",'Stock register'!$N34="OK"),"",IFERROR('Stock register'!$L34,""))</f>
        <v/>
      </c>
      <c r="J35" s="5">
        <f>IF(OR('Stock register'!$N34="",'Stock register'!$N34="OK"),"",IFERROR('Stock register'!$M34,""))</f>
        <v/>
      </c>
      <c r="K35" s="5">
        <f>IF(OR('Stock register'!$N34="",'Stock register'!$N34="OK"),"",IFERROR('Stock register'!$N34,""))</f>
        <v/>
      </c>
      <c r="L35" s="5">
        <f>IF(OR('Stock register'!$N34="",'Stock register'!$N34="OK"),"",IFERROR('Stock register'!$O34,""))</f>
        <v/>
      </c>
    </row>
    <row r="36">
      <c r="A36" s="5">
        <f>IF(OR('Stock register'!$N35="",'Stock register'!$N35="OK"),"",IFERROR('Stock register'!$A35,""))</f>
        <v/>
      </c>
      <c r="B36" s="5">
        <f>IF(OR('Stock register'!$N35="",'Stock register'!$N35="OK"),"",IFERROR('Stock register'!$B35,""))</f>
        <v/>
      </c>
      <c r="C36" s="5">
        <f>IF(OR('Stock register'!$N35="",'Stock register'!$N35="OK"),"",IFERROR('Stock register'!$C35,""))</f>
        <v/>
      </c>
      <c r="D36" s="5">
        <f>IF(OR('Stock register'!$N35="",'Stock register'!$N35="OK"),"",IFERROR('Stock register'!$G35,""))</f>
        <v/>
      </c>
      <c r="E36" s="5">
        <f>IF(OR('Stock register'!$N35="",'Stock register'!$N35="OK"),"",IFERROR('Stock register'!$H35,""))</f>
        <v/>
      </c>
      <c r="F36" s="5">
        <f>IF(OR('Stock register'!$N35="",'Stock register'!$N35="OK"),"",IFERROR('Stock register'!$I35,""))</f>
        <v/>
      </c>
      <c r="G36" s="5">
        <f>IF(OR('Stock register'!$N35="",'Stock register'!$N35="OK"),"",IFERROR('Stock register'!$J35,""))</f>
        <v/>
      </c>
      <c r="H36" s="10">
        <f>IF(OR('Stock register'!$N35="",'Stock register'!$N35="OK"),"",IFERROR('Stock register'!$K35,""))</f>
        <v/>
      </c>
      <c r="I36" s="5">
        <f>IF(OR('Stock register'!$N35="",'Stock register'!$N35="OK"),"",IFERROR('Stock register'!$L35,""))</f>
        <v/>
      </c>
      <c r="J36" s="5">
        <f>IF(OR('Stock register'!$N35="",'Stock register'!$N35="OK"),"",IFERROR('Stock register'!$M35,""))</f>
        <v/>
      </c>
      <c r="K36" s="5">
        <f>IF(OR('Stock register'!$N35="",'Stock register'!$N35="OK"),"",IFERROR('Stock register'!$N35,""))</f>
        <v/>
      </c>
      <c r="L36" s="5">
        <f>IF(OR('Stock register'!$N35="",'Stock register'!$N35="OK"),"",IFERROR('Stock register'!$O35,""))</f>
        <v/>
      </c>
    </row>
    <row r="37">
      <c r="A37" s="5">
        <f>IF(OR('Stock register'!$N36="",'Stock register'!$N36="OK"),"",IFERROR('Stock register'!$A36,""))</f>
        <v/>
      </c>
      <c r="B37" s="5">
        <f>IF(OR('Stock register'!$N36="",'Stock register'!$N36="OK"),"",IFERROR('Stock register'!$B36,""))</f>
        <v/>
      </c>
      <c r="C37" s="5">
        <f>IF(OR('Stock register'!$N36="",'Stock register'!$N36="OK"),"",IFERROR('Stock register'!$C36,""))</f>
        <v/>
      </c>
      <c r="D37" s="5">
        <f>IF(OR('Stock register'!$N36="",'Stock register'!$N36="OK"),"",IFERROR('Stock register'!$G36,""))</f>
        <v/>
      </c>
      <c r="E37" s="5">
        <f>IF(OR('Stock register'!$N36="",'Stock register'!$N36="OK"),"",IFERROR('Stock register'!$H36,""))</f>
        <v/>
      </c>
      <c r="F37" s="5">
        <f>IF(OR('Stock register'!$N36="",'Stock register'!$N36="OK"),"",IFERROR('Stock register'!$I36,""))</f>
        <v/>
      </c>
      <c r="G37" s="5">
        <f>IF(OR('Stock register'!$N36="",'Stock register'!$N36="OK"),"",IFERROR('Stock register'!$J36,""))</f>
        <v/>
      </c>
      <c r="H37" s="10">
        <f>IF(OR('Stock register'!$N36="",'Stock register'!$N36="OK"),"",IFERROR('Stock register'!$K36,""))</f>
        <v/>
      </c>
      <c r="I37" s="5">
        <f>IF(OR('Stock register'!$N36="",'Stock register'!$N36="OK"),"",IFERROR('Stock register'!$L36,""))</f>
        <v/>
      </c>
      <c r="J37" s="5">
        <f>IF(OR('Stock register'!$N36="",'Stock register'!$N36="OK"),"",IFERROR('Stock register'!$M36,""))</f>
        <v/>
      </c>
      <c r="K37" s="5">
        <f>IF(OR('Stock register'!$N36="",'Stock register'!$N36="OK"),"",IFERROR('Stock register'!$N36,""))</f>
        <v/>
      </c>
      <c r="L37" s="5">
        <f>IF(OR('Stock register'!$N36="",'Stock register'!$N36="OK"),"",IFERROR('Stock register'!$O36,""))</f>
        <v/>
      </c>
    </row>
    <row r="38">
      <c r="A38" s="5">
        <f>IF(OR('Stock register'!$N37="",'Stock register'!$N37="OK"),"",IFERROR('Stock register'!$A37,""))</f>
        <v/>
      </c>
      <c r="B38" s="5">
        <f>IF(OR('Stock register'!$N37="",'Stock register'!$N37="OK"),"",IFERROR('Stock register'!$B37,""))</f>
        <v/>
      </c>
      <c r="C38" s="5">
        <f>IF(OR('Stock register'!$N37="",'Stock register'!$N37="OK"),"",IFERROR('Stock register'!$C37,""))</f>
        <v/>
      </c>
      <c r="D38" s="5">
        <f>IF(OR('Stock register'!$N37="",'Stock register'!$N37="OK"),"",IFERROR('Stock register'!$G37,""))</f>
        <v/>
      </c>
      <c r="E38" s="5">
        <f>IF(OR('Stock register'!$N37="",'Stock register'!$N37="OK"),"",IFERROR('Stock register'!$H37,""))</f>
        <v/>
      </c>
      <c r="F38" s="5">
        <f>IF(OR('Stock register'!$N37="",'Stock register'!$N37="OK"),"",IFERROR('Stock register'!$I37,""))</f>
        <v/>
      </c>
      <c r="G38" s="5">
        <f>IF(OR('Stock register'!$N37="",'Stock register'!$N37="OK"),"",IFERROR('Stock register'!$J37,""))</f>
        <v/>
      </c>
      <c r="H38" s="10">
        <f>IF(OR('Stock register'!$N37="",'Stock register'!$N37="OK"),"",IFERROR('Stock register'!$K37,""))</f>
        <v/>
      </c>
      <c r="I38" s="5">
        <f>IF(OR('Stock register'!$N37="",'Stock register'!$N37="OK"),"",IFERROR('Stock register'!$L37,""))</f>
        <v/>
      </c>
      <c r="J38" s="5">
        <f>IF(OR('Stock register'!$N37="",'Stock register'!$N37="OK"),"",IFERROR('Stock register'!$M37,""))</f>
        <v/>
      </c>
      <c r="K38" s="5">
        <f>IF(OR('Stock register'!$N37="",'Stock register'!$N37="OK"),"",IFERROR('Stock register'!$N37,""))</f>
        <v/>
      </c>
      <c r="L38" s="5">
        <f>IF(OR('Stock register'!$N37="",'Stock register'!$N37="OK"),"",IFERROR('Stock register'!$O37,""))</f>
        <v/>
      </c>
    </row>
    <row r="39">
      <c r="A39" s="5">
        <f>IF(OR('Stock register'!$N38="",'Stock register'!$N38="OK"),"",IFERROR('Stock register'!$A38,""))</f>
        <v/>
      </c>
      <c r="B39" s="5">
        <f>IF(OR('Stock register'!$N38="",'Stock register'!$N38="OK"),"",IFERROR('Stock register'!$B38,""))</f>
        <v/>
      </c>
      <c r="C39" s="5">
        <f>IF(OR('Stock register'!$N38="",'Stock register'!$N38="OK"),"",IFERROR('Stock register'!$C38,""))</f>
        <v/>
      </c>
      <c r="D39" s="5">
        <f>IF(OR('Stock register'!$N38="",'Stock register'!$N38="OK"),"",IFERROR('Stock register'!$G38,""))</f>
        <v/>
      </c>
      <c r="E39" s="5">
        <f>IF(OR('Stock register'!$N38="",'Stock register'!$N38="OK"),"",IFERROR('Stock register'!$H38,""))</f>
        <v/>
      </c>
      <c r="F39" s="5">
        <f>IF(OR('Stock register'!$N38="",'Stock register'!$N38="OK"),"",IFERROR('Stock register'!$I38,""))</f>
        <v/>
      </c>
      <c r="G39" s="5">
        <f>IF(OR('Stock register'!$N38="",'Stock register'!$N38="OK"),"",IFERROR('Stock register'!$J38,""))</f>
        <v/>
      </c>
      <c r="H39" s="10">
        <f>IF(OR('Stock register'!$N38="",'Stock register'!$N38="OK"),"",IFERROR('Stock register'!$K38,""))</f>
        <v/>
      </c>
      <c r="I39" s="5">
        <f>IF(OR('Stock register'!$N38="",'Stock register'!$N38="OK"),"",IFERROR('Stock register'!$L38,""))</f>
        <v/>
      </c>
      <c r="J39" s="5">
        <f>IF(OR('Stock register'!$N38="",'Stock register'!$N38="OK"),"",IFERROR('Stock register'!$M38,""))</f>
        <v/>
      </c>
      <c r="K39" s="5">
        <f>IF(OR('Stock register'!$N38="",'Stock register'!$N38="OK"),"",IFERROR('Stock register'!$N38,""))</f>
        <v/>
      </c>
      <c r="L39" s="5">
        <f>IF(OR('Stock register'!$N38="",'Stock register'!$N38="OK"),"",IFERROR('Stock register'!$O38,""))</f>
        <v/>
      </c>
    </row>
    <row r="40">
      <c r="A40" s="5">
        <f>IF(OR('Stock register'!$N39="",'Stock register'!$N39="OK"),"",IFERROR('Stock register'!$A39,""))</f>
        <v/>
      </c>
      <c r="B40" s="5">
        <f>IF(OR('Stock register'!$N39="",'Stock register'!$N39="OK"),"",IFERROR('Stock register'!$B39,""))</f>
        <v/>
      </c>
      <c r="C40" s="5">
        <f>IF(OR('Stock register'!$N39="",'Stock register'!$N39="OK"),"",IFERROR('Stock register'!$C39,""))</f>
        <v/>
      </c>
      <c r="D40" s="5">
        <f>IF(OR('Stock register'!$N39="",'Stock register'!$N39="OK"),"",IFERROR('Stock register'!$G39,""))</f>
        <v/>
      </c>
      <c r="E40" s="5">
        <f>IF(OR('Stock register'!$N39="",'Stock register'!$N39="OK"),"",IFERROR('Stock register'!$H39,""))</f>
        <v/>
      </c>
      <c r="F40" s="5">
        <f>IF(OR('Stock register'!$N39="",'Stock register'!$N39="OK"),"",IFERROR('Stock register'!$I39,""))</f>
        <v/>
      </c>
      <c r="G40" s="5">
        <f>IF(OR('Stock register'!$N39="",'Stock register'!$N39="OK"),"",IFERROR('Stock register'!$J39,""))</f>
        <v/>
      </c>
      <c r="H40" s="10">
        <f>IF(OR('Stock register'!$N39="",'Stock register'!$N39="OK"),"",IFERROR('Stock register'!$K39,""))</f>
        <v/>
      </c>
      <c r="I40" s="5">
        <f>IF(OR('Stock register'!$N39="",'Stock register'!$N39="OK"),"",IFERROR('Stock register'!$L39,""))</f>
        <v/>
      </c>
      <c r="J40" s="5">
        <f>IF(OR('Stock register'!$N39="",'Stock register'!$N39="OK"),"",IFERROR('Stock register'!$M39,""))</f>
        <v/>
      </c>
      <c r="K40" s="5">
        <f>IF(OR('Stock register'!$N39="",'Stock register'!$N39="OK"),"",IFERROR('Stock register'!$N39,""))</f>
        <v/>
      </c>
      <c r="L40" s="5">
        <f>IF(OR('Stock register'!$N39="",'Stock register'!$N39="OK"),"",IFERROR('Stock register'!$O39,""))</f>
        <v/>
      </c>
    </row>
    <row r="41">
      <c r="A41" s="5">
        <f>IF(OR('Stock register'!$N40="",'Stock register'!$N40="OK"),"",IFERROR('Stock register'!$A40,""))</f>
        <v/>
      </c>
      <c r="B41" s="5">
        <f>IF(OR('Stock register'!$N40="",'Stock register'!$N40="OK"),"",IFERROR('Stock register'!$B40,""))</f>
        <v/>
      </c>
      <c r="C41" s="5">
        <f>IF(OR('Stock register'!$N40="",'Stock register'!$N40="OK"),"",IFERROR('Stock register'!$C40,""))</f>
        <v/>
      </c>
      <c r="D41" s="5">
        <f>IF(OR('Stock register'!$N40="",'Stock register'!$N40="OK"),"",IFERROR('Stock register'!$G40,""))</f>
        <v/>
      </c>
      <c r="E41" s="5">
        <f>IF(OR('Stock register'!$N40="",'Stock register'!$N40="OK"),"",IFERROR('Stock register'!$H40,""))</f>
        <v/>
      </c>
      <c r="F41" s="5">
        <f>IF(OR('Stock register'!$N40="",'Stock register'!$N40="OK"),"",IFERROR('Stock register'!$I40,""))</f>
        <v/>
      </c>
      <c r="G41" s="5">
        <f>IF(OR('Stock register'!$N40="",'Stock register'!$N40="OK"),"",IFERROR('Stock register'!$J40,""))</f>
        <v/>
      </c>
      <c r="H41" s="10">
        <f>IF(OR('Stock register'!$N40="",'Stock register'!$N40="OK"),"",IFERROR('Stock register'!$K40,""))</f>
        <v/>
      </c>
      <c r="I41" s="5">
        <f>IF(OR('Stock register'!$N40="",'Stock register'!$N40="OK"),"",IFERROR('Stock register'!$L40,""))</f>
        <v/>
      </c>
      <c r="J41" s="5">
        <f>IF(OR('Stock register'!$N40="",'Stock register'!$N40="OK"),"",IFERROR('Stock register'!$M40,""))</f>
        <v/>
      </c>
      <c r="K41" s="5">
        <f>IF(OR('Stock register'!$N40="",'Stock register'!$N40="OK"),"",IFERROR('Stock register'!$N40,""))</f>
        <v/>
      </c>
      <c r="L41" s="5">
        <f>IF(OR('Stock register'!$N40="",'Stock register'!$N40="OK"),"",IFERROR('Stock register'!$O40,""))</f>
        <v/>
      </c>
    </row>
    <row r="42">
      <c r="A42" s="5">
        <f>IF(OR('Stock register'!$N41="",'Stock register'!$N41="OK"),"",IFERROR('Stock register'!$A41,""))</f>
        <v/>
      </c>
      <c r="B42" s="5">
        <f>IF(OR('Stock register'!$N41="",'Stock register'!$N41="OK"),"",IFERROR('Stock register'!$B41,""))</f>
        <v/>
      </c>
      <c r="C42" s="5">
        <f>IF(OR('Stock register'!$N41="",'Stock register'!$N41="OK"),"",IFERROR('Stock register'!$C41,""))</f>
        <v/>
      </c>
      <c r="D42" s="5">
        <f>IF(OR('Stock register'!$N41="",'Stock register'!$N41="OK"),"",IFERROR('Stock register'!$G41,""))</f>
        <v/>
      </c>
      <c r="E42" s="5">
        <f>IF(OR('Stock register'!$N41="",'Stock register'!$N41="OK"),"",IFERROR('Stock register'!$H41,""))</f>
        <v/>
      </c>
      <c r="F42" s="5">
        <f>IF(OR('Stock register'!$N41="",'Stock register'!$N41="OK"),"",IFERROR('Stock register'!$I41,""))</f>
        <v/>
      </c>
      <c r="G42" s="5">
        <f>IF(OR('Stock register'!$N41="",'Stock register'!$N41="OK"),"",IFERROR('Stock register'!$J41,""))</f>
        <v/>
      </c>
      <c r="H42" s="10">
        <f>IF(OR('Stock register'!$N41="",'Stock register'!$N41="OK"),"",IFERROR('Stock register'!$K41,""))</f>
        <v/>
      </c>
      <c r="I42" s="5">
        <f>IF(OR('Stock register'!$N41="",'Stock register'!$N41="OK"),"",IFERROR('Stock register'!$L41,""))</f>
        <v/>
      </c>
      <c r="J42" s="5">
        <f>IF(OR('Stock register'!$N41="",'Stock register'!$N41="OK"),"",IFERROR('Stock register'!$M41,""))</f>
        <v/>
      </c>
      <c r="K42" s="5">
        <f>IF(OR('Stock register'!$N41="",'Stock register'!$N41="OK"),"",IFERROR('Stock register'!$N41,""))</f>
        <v/>
      </c>
      <c r="L42" s="5">
        <f>IF(OR('Stock register'!$N41="",'Stock register'!$N41="OK"),"",IFERROR('Stock register'!$O41,""))</f>
        <v/>
      </c>
    </row>
    <row r="43">
      <c r="A43" s="5">
        <f>IF(OR('Stock register'!$N42="",'Stock register'!$N42="OK"),"",IFERROR('Stock register'!$A42,""))</f>
        <v/>
      </c>
      <c r="B43" s="5">
        <f>IF(OR('Stock register'!$N42="",'Stock register'!$N42="OK"),"",IFERROR('Stock register'!$B42,""))</f>
        <v/>
      </c>
      <c r="C43" s="5">
        <f>IF(OR('Stock register'!$N42="",'Stock register'!$N42="OK"),"",IFERROR('Stock register'!$C42,""))</f>
        <v/>
      </c>
      <c r="D43" s="5">
        <f>IF(OR('Stock register'!$N42="",'Stock register'!$N42="OK"),"",IFERROR('Stock register'!$G42,""))</f>
        <v/>
      </c>
      <c r="E43" s="5">
        <f>IF(OR('Stock register'!$N42="",'Stock register'!$N42="OK"),"",IFERROR('Stock register'!$H42,""))</f>
        <v/>
      </c>
      <c r="F43" s="5">
        <f>IF(OR('Stock register'!$N42="",'Stock register'!$N42="OK"),"",IFERROR('Stock register'!$I42,""))</f>
        <v/>
      </c>
      <c r="G43" s="5">
        <f>IF(OR('Stock register'!$N42="",'Stock register'!$N42="OK"),"",IFERROR('Stock register'!$J42,""))</f>
        <v/>
      </c>
      <c r="H43" s="10">
        <f>IF(OR('Stock register'!$N42="",'Stock register'!$N42="OK"),"",IFERROR('Stock register'!$K42,""))</f>
        <v/>
      </c>
      <c r="I43" s="5">
        <f>IF(OR('Stock register'!$N42="",'Stock register'!$N42="OK"),"",IFERROR('Stock register'!$L42,""))</f>
        <v/>
      </c>
      <c r="J43" s="5">
        <f>IF(OR('Stock register'!$N42="",'Stock register'!$N42="OK"),"",IFERROR('Stock register'!$M42,""))</f>
        <v/>
      </c>
      <c r="K43" s="5">
        <f>IF(OR('Stock register'!$N42="",'Stock register'!$N42="OK"),"",IFERROR('Stock register'!$N42,""))</f>
        <v/>
      </c>
      <c r="L43" s="5">
        <f>IF(OR('Stock register'!$N42="",'Stock register'!$N42="OK"),"",IFERROR('Stock register'!$O42,""))</f>
        <v/>
      </c>
    </row>
    <row r="44">
      <c r="A44" s="5">
        <f>IF(OR('Stock register'!$N43="",'Stock register'!$N43="OK"),"",IFERROR('Stock register'!$A43,""))</f>
        <v/>
      </c>
      <c r="B44" s="5">
        <f>IF(OR('Stock register'!$N43="",'Stock register'!$N43="OK"),"",IFERROR('Stock register'!$B43,""))</f>
        <v/>
      </c>
      <c r="C44" s="5">
        <f>IF(OR('Stock register'!$N43="",'Stock register'!$N43="OK"),"",IFERROR('Stock register'!$C43,""))</f>
        <v/>
      </c>
      <c r="D44" s="5">
        <f>IF(OR('Stock register'!$N43="",'Stock register'!$N43="OK"),"",IFERROR('Stock register'!$G43,""))</f>
        <v/>
      </c>
      <c r="E44" s="5">
        <f>IF(OR('Stock register'!$N43="",'Stock register'!$N43="OK"),"",IFERROR('Stock register'!$H43,""))</f>
        <v/>
      </c>
      <c r="F44" s="5">
        <f>IF(OR('Stock register'!$N43="",'Stock register'!$N43="OK"),"",IFERROR('Stock register'!$I43,""))</f>
        <v/>
      </c>
      <c r="G44" s="5">
        <f>IF(OR('Stock register'!$N43="",'Stock register'!$N43="OK"),"",IFERROR('Stock register'!$J43,""))</f>
        <v/>
      </c>
      <c r="H44" s="10">
        <f>IF(OR('Stock register'!$N43="",'Stock register'!$N43="OK"),"",IFERROR('Stock register'!$K43,""))</f>
        <v/>
      </c>
      <c r="I44" s="5">
        <f>IF(OR('Stock register'!$N43="",'Stock register'!$N43="OK"),"",IFERROR('Stock register'!$L43,""))</f>
        <v/>
      </c>
      <c r="J44" s="5">
        <f>IF(OR('Stock register'!$N43="",'Stock register'!$N43="OK"),"",IFERROR('Stock register'!$M43,""))</f>
        <v/>
      </c>
      <c r="K44" s="5">
        <f>IF(OR('Stock register'!$N43="",'Stock register'!$N43="OK"),"",IFERROR('Stock register'!$N43,""))</f>
        <v/>
      </c>
      <c r="L44" s="5">
        <f>IF(OR('Stock register'!$N43="",'Stock register'!$N43="OK"),"",IFERROR('Stock register'!$O43,""))</f>
        <v/>
      </c>
    </row>
    <row r="45">
      <c r="A45" s="5">
        <f>IF(OR('Stock register'!$N44="",'Stock register'!$N44="OK"),"",IFERROR('Stock register'!$A44,""))</f>
        <v/>
      </c>
      <c r="B45" s="5">
        <f>IF(OR('Stock register'!$N44="",'Stock register'!$N44="OK"),"",IFERROR('Stock register'!$B44,""))</f>
        <v/>
      </c>
      <c r="C45" s="5">
        <f>IF(OR('Stock register'!$N44="",'Stock register'!$N44="OK"),"",IFERROR('Stock register'!$C44,""))</f>
        <v/>
      </c>
      <c r="D45" s="5">
        <f>IF(OR('Stock register'!$N44="",'Stock register'!$N44="OK"),"",IFERROR('Stock register'!$G44,""))</f>
        <v/>
      </c>
      <c r="E45" s="5">
        <f>IF(OR('Stock register'!$N44="",'Stock register'!$N44="OK"),"",IFERROR('Stock register'!$H44,""))</f>
        <v/>
      </c>
      <c r="F45" s="5">
        <f>IF(OR('Stock register'!$N44="",'Stock register'!$N44="OK"),"",IFERROR('Stock register'!$I44,""))</f>
        <v/>
      </c>
      <c r="G45" s="5">
        <f>IF(OR('Stock register'!$N44="",'Stock register'!$N44="OK"),"",IFERROR('Stock register'!$J44,""))</f>
        <v/>
      </c>
      <c r="H45" s="10">
        <f>IF(OR('Stock register'!$N44="",'Stock register'!$N44="OK"),"",IFERROR('Stock register'!$K44,""))</f>
        <v/>
      </c>
      <c r="I45" s="5">
        <f>IF(OR('Stock register'!$N44="",'Stock register'!$N44="OK"),"",IFERROR('Stock register'!$L44,""))</f>
        <v/>
      </c>
      <c r="J45" s="5">
        <f>IF(OR('Stock register'!$N44="",'Stock register'!$N44="OK"),"",IFERROR('Stock register'!$M44,""))</f>
        <v/>
      </c>
      <c r="K45" s="5">
        <f>IF(OR('Stock register'!$N44="",'Stock register'!$N44="OK"),"",IFERROR('Stock register'!$N44,""))</f>
        <v/>
      </c>
      <c r="L45" s="5">
        <f>IF(OR('Stock register'!$N44="",'Stock register'!$N44="OK"),"",IFERROR('Stock register'!$O44,""))</f>
        <v/>
      </c>
    </row>
    <row r="46">
      <c r="A46" s="5">
        <f>IF(OR('Stock register'!$N45="",'Stock register'!$N45="OK"),"",IFERROR('Stock register'!$A45,""))</f>
        <v/>
      </c>
      <c r="B46" s="5">
        <f>IF(OR('Stock register'!$N45="",'Stock register'!$N45="OK"),"",IFERROR('Stock register'!$B45,""))</f>
        <v/>
      </c>
      <c r="C46" s="5">
        <f>IF(OR('Stock register'!$N45="",'Stock register'!$N45="OK"),"",IFERROR('Stock register'!$C45,""))</f>
        <v/>
      </c>
      <c r="D46" s="5">
        <f>IF(OR('Stock register'!$N45="",'Stock register'!$N45="OK"),"",IFERROR('Stock register'!$G45,""))</f>
        <v/>
      </c>
      <c r="E46" s="5">
        <f>IF(OR('Stock register'!$N45="",'Stock register'!$N45="OK"),"",IFERROR('Stock register'!$H45,""))</f>
        <v/>
      </c>
      <c r="F46" s="5">
        <f>IF(OR('Stock register'!$N45="",'Stock register'!$N45="OK"),"",IFERROR('Stock register'!$I45,""))</f>
        <v/>
      </c>
      <c r="G46" s="5">
        <f>IF(OR('Stock register'!$N45="",'Stock register'!$N45="OK"),"",IFERROR('Stock register'!$J45,""))</f>
        <v/>
      </c>
      <c r="H46" s="10">
        <f>IF(OR('Stock register'!$N45="",'Stock register'!$N45="OK"),"",IFERROR('Stock register'!$K45,""))</f>
        <v/>
      </c>
      <c r="I46" s="5">
        <f>IF(OR('Stock register'!$N45="",'Stock register'!$N45="OK"),"",IFERROR('Stock register'!$L45,""))</f>
        <v/>
      </c>
      <c r="J46" s="5">
        <f>IF(OR('Stock register'!$N45="",'Stock register'!$N45="OK"),"",IFERROR('Stock register'!$M45,""))</f>
        <v/>
      </c>
      <c r="K46" s="5">
        <f>IF(OR('Stock register'!$N45="",'Stock register'!$N45="OK"),"",IFERROR('Stock register'!$N45,""))</f>
        <v/>
      </c>
      <c r="L46" s="5">
        <f>IF(OR('Stock register'!$N45="",'Stock register'!$N45="OK"),"",IFERROR('Stock register'!$O45,""))</f>
        <v/>
      </c>
    </row>
    <row r="47">
      <c r="A47" s="5">
        <f>IF(OR('Stock register'!$N46="",'Stock register'!$N46="OK"),"",IFERROR('Stock register'!$A46,""))</f>
        <v/>
      </c>
      <c r="B47" s="5">
        <f>IF(OR('Stock register'!$N46="",'Stock register'!$N46="OK"),"",IFERROR('Stock register'!$B46,""))</f>
        <v/>
      </c>
      <c r="C47" s="5">
        <f>IF(OR('Stock register'!$N46="",'Stock register'!$N46="OK"),"",IFERROR('Stock register'!$C46,""))</f>
        <v/>
      </c>
      <c r="D47" s="5">
        <f>IF(OR('Stock register'!$N46="",'Stock register'!$N46="OK"),"",IFERROR('Stock register'!$G46,""))</f>
        <v/>
      </c>
      <c r="E47" s="5">
        <f>IF(OR('Stock register'!$N46="",'Stock register'!$N46="OK"),"",IFERROR('Stock register'!$H46,""))</f>
        <v/>
      </c>
      <c r="F47" s="5">
        <f>IF(OR('Stock register'!$N46="",'Stock register'!$N46="OK"),"",IFERROR('Stock register'!$I46,""))</f>
        <v/>
      </c>
      <c r="G47" s="5">
        <f>IF(OR('Stock register'!$N46="",'Stock register'!$N46="OK"),"",IFERROR('Stock register'!$J46,""))</f>
        <v/>
      </c>
      <c r="H47" s="10">
        <f>IF(OR('Stock register'!$N46="",'Stock register'!$N46="OK"),"",IFERROR('Stock register'!$K46,""))</f>
        <v/>
      </c>
      <c r="I47" s="5">
        <f>IF(OR('Stock register'!$N46="",'Stock register'!$N46="OK"),"",IFERROR('Stock register'!$L46,""))</f>
        <v/>
      </c>
      <c r="J47" s="5">
        <f>IF(OR('Stock register'!$N46="",'Stock register'!$N46="OK"),"",IFERROR('Stock register'!$M46,""))</f>
        <v/>
      </c>
      <c r="K47" s="5">
        <f>IF(OR('Stock register'!$N46="",'Stock register'!$N46="OK"),"",IFERROR('Stock register'!$N46,""))</f>
        <v/>
      </c>
      <c r="L47" s="5">
        <f>IF(OR('Stock register'!$N46="",'Stock register'!$N46="OK"),"",IFERROR('Stock register'!$O46,""))</f>
        <v/>
      </c>
    </row>
    <row r="48">
      <c r="A48" s="5">
        <f>IF(OR('Stock register'!$N47="",'Stock register'!$N47="OK"),"",IFERROR('Stock register'!$A47,""))</f>
        <v/>
      </c>
      <c r="B48" s="5">
        <f>IF(OR('Stock register'!$N47="",'Stock register'!$N47="OK"),"",IFERROR('Stock register'!$B47,""))</f>
        <v/>
      </c>
      <c r="C48" s="5">
        <f>IF(OR('Stock register'!$N47="",'Stock register'!$N47="OK"),"",IFERROR('Stock register'!$C47,""))</f>
        <v/>
      </c>
      <c r="D48" s="5">
        <f>IF(OR('Stock register'!$N47="",'Stock register'!$N47="OK"),"",IFERROR('Stock register'!$G47,""))</f>
        <v/>
      </c>
      <c r="E48" s="5">
        <f>IF(OR('Stock register'!$N47="",'Stock register'!$N47="OK"),"",IFERROR('Stock register'!$H47,""))</f>
        <v/>
      </c>
      <c r="F48" s="5">
        <f>IF(OR('Stock register'!$N47="",'Stock register'!$N47="OK"),"",IFERROR('Stock register'!$I47,""))</f>
        <v/>
      </c>
      <c r="G48" s="5">
        <f>IF(OR('Stock register'!$N47="",'Stock register'!$N47="OK"),"",IFERROR('Stock register'!$J47,""))</f>
        <v/>
      </c>
      <c r="H48" s="10">
        <f>IF(OR('Stock register'!$N47="",'Stock register'!$N47="OK"),"",IFERROR('Stock register'!$K47,""))</f>
        <v/>
      </c>
      <c r="I48" s="5">
        <f>IF(OR('Stock register'!$N47="",'Stock register'!$N47="OK"),"",IFERROR('Stock register'!$L47,""))</f>
        <v/>
      </c>
      <c r="J48" s="5">
        <f>IF(OR('Stock register'!$N47="",'Stock register'!$N47="OK"),"",IFERROR('Stock register'!$M47,""))</f>
        <v/>
      </c>
      <c r="K48" s="5">
        <f>IF(OR('Stock register'!$N47="",'Stock register'!$N47="OK"),"",IFERROR('Stock register'!$N47,""))</f>
        <v/>
      </c>
      <c r="L48" s="5">
        <f>IF(OR('Stock register'!$N47="",'Stock register'!$N47="OK"),"",IFERROR('Stock register'!$O47,""))</f>
        <v/>
      </c>
    </row>
    <row r="49">
      <c r="A49" s="5">
        <f>IF(OR('Stock register'!$N48="",'Stock register'!$N48="OK"),"",IFERROR('Stock register'!$A48,""))</f>
        <v/>
      </c>
      <c r="B49" s="5">
        <f>IF(OR('Stock register'!$N48="",'Stock register'!$N48="OK"),"",IFERROR('Stock register'!$B48,""))</f>
        <v/>
      </c>
      <c r="C49" s="5">
        <f>IF(OR('Stock register'!$N48="",'Stock register'!$N48="OK"),"",IFERROR('Stock register'!$C48,""))</f>
        <v/>
      </c>
      <c r="D49" s="5">
        <f>IF(OR('Stock register'!$N48="",'Stock register'!$N48="OK"),"",IFERROR('Stock register'!$G48,""))</f>
        <v/>
      </c>
      <c r="E49" s="5">
        <f>IF(OR('Stock register'!$N48="",'Stock register'!$N48="OK"),"",IFERROR('Stock register'!$H48,""))</f>
        <v/>
      </c>
      <c r="F49" s="5">
        <f>IF(OR('Stock register'!$N48="",'Stock register'!$N48="OK"),"",IFERROR('Stock register'!$I48,""))</f>
        <v/>
      </c>
      <c r="G49" s="5">
        <f>IF(OR('Stock register'!$N48="",'Stock register'!$N48="OK"),"",IFERROR('Stock register'!$J48,""))</f>
        <v/>
      </c>
      <c r="H49" s="10">
        <f>IF(OR('Stock register'!$N48="",'Stock register'!$N48="OK"),"",IFERROR('Stock register'!$K48,""))</f>
        <v/>
      </c>
      <c r="I49" s="5">
        <f>IF(OR('Stock register'!$N48="",'Stock register'!$N48="OK"),"",IFERROR('Stock register'!$L48,""))</f>
        <v/>
      </c>
      <c r="J49" s="5">
        <f>IF(OR('Stock register'!$N48="",'Stock register'!$N48="OK"),"",IFERROR('Stock register'!$M48,""))</f>
        <v/>
      </c>
      <c r="K49" s="5">
        <f>IF(OR('Stock register'!$N48="",'Stock register'!$N48="OK"),"",IFERROR('Stock register'!$N48,""))</f>
        <v/>
      </c>
      <c r="L49" s="5">
        <f>IF(OR('Stock register'!$N48="",'Stock register'!$N48="OK"),"",IFERROR('Stock register'!$O48,""))</f>
        <v/>
      </c>
    </row>
    <row r="50">
      <c r="A50" s="5">
        <f>IF(OR('Stock register'!$N49="",'Stock register'!$N49="OK"),"",IFERROR('Stock register'!$A49,""))</f>
        <v/>
      </c>
      <c r="B50" s="5">
        <f>IF(OR('Stock register'!$N49="",'Stock register'!$N49="OK"),"",IFERROR('Stock register'!$B49,""))</f>
        <v/>
      </c>
      <c r="C50" s="5">
        <f>IF(OR('Stock register'!$N49="",'Stock register'!$N49="OK"),"",IFERROR('Stock register'!$C49,""))</f>
        <v/>
      </c>
      <c r="D50" s="5">
        <f>IF(OR('Stock register'!$N49="",'Stock register'!$N49="OK"),"",IFERROR('Stock register'!$G49,""))</f>
        <v/>
      </c>
      <c r="E50" s="5">
        <f>IF(OR('Stock register'!$N49="",'Stock register'!$N49="OK"),"",IFERROR('Stock register'!$H49,""))</f>
        <v/>
      </c>
      <c r="F50" s="5">
        <f>IF(OR('Stock register'!$N49="",'Stock register'!$N49="OK"),"",IFERROR('Stock register'!$I49,""))</f>
        <v/>
      </c>
      <c r="G50" s="5">
        <f>IF(OR('Stock register'!$N49="",'Stock register'!$N49="OK"),"",IFERROR('Stock register'!$J49,""))</f>
        <v/>
      </c>
      <c r="H50" s="10">
        <f>IF(OR('Stock register'!$N49="",'Stock register'!$N49="OK"),"",IFERROR('Stock register'!$K49,""))</f>
        <v/>
      </c>
      <c r="I50" s="5">
        <f>IF(OR('Stock register'!$N49="",'Stock register'!$N49="OK"),"",IFERROR('Stock register'!$L49,""))</f>
        <v/>
      </c>
      <c r="J50" s="5">
        <f>IF(OR('Stock register'!$N49="",'Stock register'!$N49="OK"),"",IFERROR('Stock register'!$M49,""))</f>
        <v/>
      </c>
      <c r="K50" s="5">
        <f>IF(OR('Stock register'!$N49="",'Stock register'!$N49="OK"),"",IFERROR('Stock register'!$N49,""))</f>
        <v/>
      </c>
      <c r="L50" s="5">
        <f>IF(OR('Stock register'!$N49="",'Stock register'!$N49="OK"),"",IFERROR('Stock register'!$O49,""))</f>
        <v/>
      </c>
    </row>
    <row r="51">
      <c r="A51" s="5">
        <f>IF(OR('Stock register'!$N50="",'Stock register'!$N50="OK"),"",IFERROR('Stock register'!$A50,""))</f>
        <v/>
      </c>
      <c r="B51" s="5">
        <f>IF(OR('Stock register'!$N50="",'Stock register'!$N50="OK"),"",IFERROR('Stock register'!$B50,""))</f>
        <v/>
      </c>
      <c r="C51" s="5">
        <f>IF(OR('Stock register'!$N50="",'Stock register'!$N50="OK"),"",IFERROR('Stock register'!$C50,""))</f>
        <v/>
      </c>
      <c r="D51" s="5">
        <f>IF(OR('Stock register'!$N50="",'Stock register'!$N50="OK"),"",IFERROR('Stock register'!$G50,""))</f>
        <v/>
      </c>
      <c r="E51" s="5">
        <f>IF(OR('Stock register'!$N50="",'Stock register'!$N50="OK"),"",IFERROR('Stock register'!$H50,""))</f>
        <v/>
      </c>
      <c r="F51" s="5">
        <f>IF(OR('Stock register'!$N50="",'Stock register'!$N50="OK"),"",IFERROR('Stock register'!$I50,""))</f>
        <v/>
      </c>
      <c r="G51" s="5">
        <f>IF(OR('Stock register'!$N50="",'Stock register'!$N50="OK"),"",IFERROR('Stock register'!$J50,""))</f>
        <v/>
      </c>
      <c r="H51" s="10">
        <f>IF(OR('Stock register'!$N50="",'Stock register'!$N50="OK"),"",IFERROR('Stock register'!$K50,""))</f>
        <v/>
      </c>
      <c r="I51" s="5">
        <f>IF(OR('Stock register'!$N50="",'Stock register'!$N50="OK"),"",IFERROR('Stock register'!$L50,""))</f>
        <v/>
      </c>
      <c r="J51" s="5">
        <f>IF(OR('Stock register'!$N50="",'Stock register'!$N50="OK"),"",IFERROR('Stock register'!$M50,""))</f>
        <v/>
      </c>
      <c r="K51" s="5">
        <f>IF(OR('Stock register'!$N50="",'Stock register'!$N50="OK"),"",IFERROR('Stock register'!$N50,""))</f>
        <v/>
      </c>
      <c r="L51" s="5">
        <f>IF(OR('Stock register'!$N50="",'Stock register'!$N50="OK"),"",IFERROR('Stock register'!$O50,""))</f>
        <v/>
      </c>
    </row>
    <row r="52">
      <c r="A52" s="5">
        <f>IF(OR('Stock register'!$N51="",'Stock register'!$N51="OK"),"",IFERROR('Stock register'!$A51,""))</f>
        <v/>
      </c>
      <c r="B52" s="5">
        <f>IF(OR('Stock register'!$N51="",'Stock register'!$N51="OK"),"",IFERROR('Stock register'!$B51,""))</f>
        <v/>
      </c>
      <c r="C52" s="5">
        <f>IF(OR('Stock register'!$N51="",'Stock register'!$N51="OK"),"",IFERROR('Stock register'!$C51,""))</f>
        <v/>
      </c>
      <c r="D52" s="5">
        <f>IF(OR('Stock register'!$N51="",'Stock register'!$N51="OK"),"",IFERROR('Stock register'!$G51,""))</f>
        <v/>
      </c>
      <c r="E52" s="5">
        <f>IF(OR('Stock register'!$N51="",'Stock register'!$N51="OK"),"",IFERROR('Stock register'!$H51,""))</f>
        <v/>
      </c>
      <c r="F52" s="5">
        <f>IF(OR('Stock register'!$N51="",'Stock register'!$N51="OK"),"",IFERROR('Stock register'!$I51,""))</f>
        <v/>
      </c>
      <c r="G52" s="5">
        <f>IF(OR('Stock register'!$N51="",'Stock register'!$N51="OK"),"",IFERROR('Stock register'!$J51,""))</f>
        <v/>
      </c>
      <c r="H52" s="10">
        <f>IF(OR('Stock register'!$N51="",'Stock register'!$N51="OK"),"",IFERROR('Stock register'!$K51,""))</f>
        <v/>
      </c>
      <c r="I52" s="5">
        <f>IF(OR('Stock register'!$N51="",'Stock register'!$N51="OK"),"",IFERROR('Stock register'!$L51,""))</f>
        <v/>
      </c>
      <c r="J52" s="5">
        <f>IF(OR('Stock register'!$N51="",'Stock register'!$N51="OK"),"",IFERROR('Stock register'!$M51,""))</f>
        <v/>
      </c>
      <c r="K52" s="5">
        <f>IF(OR('Stock register'!$N51="",'Stock register'!$N51="OK"),"",IFERROR('Stock register'!$N51,""))</f>
        <v/>
      </c>
      <c r="L52" s="5">
        <f>IF(OR('Stock register'!$N51="",'Stock register'!$N51="OK"),"",IFERROR('Stock register'!$O51,""))</f>
        <v/>
      </c>
    </row>
    <row r="53">
      <c r="A53" s="5">
        <f>IF(OR('Stock register'!$N52="",'Stock register'!$N52="OK"),"",IFERROR('Stock register'!$A52,""))</f>
        <v/>
      </c>
      <c r="B53" s="5">
        <f>IF(OR('Stock register'!$N52="",'Stock register'!$N52="OK"),"",IFERROR('Stock register'!$B52,""))</f>
        <v/>
      </c>
      <c r="C53" s="5">
        <f>IF(OR('Stock register'!$N52="",'Stock register'!$N52="OK"),"",IFERROR('Stock register'!$C52,""))</f>
        <v/>
      </c>
      <c r="D53" s="5">
        <f>IF(OR('Stock register'!$N52="",'Stock register'!$N52="OK"),"",IFERROR('Stock register'!$G52,""))</f>
        <v/>
      </c>
      <c r="E53" s="5">
        <f>IF(OR('Stock register'!$N52="",'Stock register'!$N52="OK"),"",IFERROR('Stock register'!$H52,""))</f>
        <v/>
      </c>
      <c r="F53" s="5">
        <f>IF(OR('Stock register'!$N52="",'Stock register'!$N52="OK"),"",IFERROR('Stock register'!$I52,""))</f>
        <v/>
      </c>
      <c r="G53" s="5">
        <f>IF(OR('Stock register'!$N52="",'Stock register'!$N52="OK"),"",IFERROR('Stock register'!$J52,""))</f>
        <v/>
      </c>
      <c r="H53" s="10">
        <f>IF(OR('Stock register'!$N52="",'Stock register'!$N52="OK"),"",IFERROR('Stock register'!$K52,""))</f>
        <v/>
      </c>
      <c r="I53" s="5">
        <f>IF(OR('Stock register'!$N52="",'Stock register'!$N52="OK"),"",IFERROR('Stock register'!$L52,""))</f>
        <v/>
      </c>
      <c r="J53" s="5">
        <f>IF(OR('Stock register'!$N52="",'Stock register'!$N52="OK"),"",IFERROR('Stock register'!$M52,""))</f>
        <v/>
      </c>
      <c r="K53" s="5">
        <f>IF(OR('Stock register'!$N52="",'Stock register'!$N52="OK"),"",IFERROR('Stock register'!$N52,""))</f>
        <v/>
      </c>
      <c r="L53" s="5">
        <f>IF(OR('Stock register'!$N52="",'Stock register'!$N52="OK"),"",IFERROR('Stock register'!$O52,""))</f>
        <v/>
      </c>
    </row>
    <row r="54">
      <c r="A54" s="5">
        <f>IF(OR('Stock register'!$N53="",'Stock register'!$N53="OK"),"",IFERROR('Stock register'!$A53,""))</f>
        <v/>
      </c>
      <c r="B54" s="5">
        <f>IF(OR('Stock register'!$N53="",'Stock register'!$N53="OK"),"",IFERROR('Stock register'!$B53,""))</f>
        <v/>
      </c>
      <c r="C54" s="5">
        <f>IF(OR('Stock register'!$N53="",'Stock register'!$N53="OK"),"",IFERROR('Stock register'!$C53,""))</f>
        <v/>
      </c>
      <c r="D54" s="5">
        <f>IF(OR('Stock register'!$N53="",'Stock register'!$N53="OK"),"",IFERROR('Stock register'!$G53,""))</f>
        <v/>
      </c>
      <c r="E54" s="5">
        <f>IF(OR('Stock register'!$N53="",'Stock register'!$N53="OK"),"",IFERROR('Stock register'!$H53,""))</f>
        <v/>
      </c>
      <c r="F54" s="5">
        <f>IF(OR('Stock register'!$N53="",'Stock register'!$N53="OK"),"",IFERROR('Stock register'!$I53,""))</f>
        <v/>
      </c>
      <c r="G54" s="5">
        <f>IF(OR('Stock register'!$N53="",'Stock register'!$N53="OK"),"",IFERROR('Stock register'!$J53,""))</f>
        <v/>
      </c>
      <c r="H54" s="10">
        <f>IF(OR('Stock register'!$N53="",'Stock register'!$N53="OK"),"",IFERROR('Stock register'!$K53,""))</f>
        <v/>
      </c>
      <c r="I54" s="5">
        <f>IF(OR('Stock register'!$N53="",'Stock register'!$N53="OK"),"",IFERROR('Stock register'!$L53,""))</f>
        <v/>
      </c>
      <c r="J54" s="5">
        <f>IF(OR('Stock register'!$N53="",'Stock register'!$N53="OK"),"",IFERROR('Stock register'!$M53,""))</f>
        <v/>
      </c>
      <c r="K54" s="5">
        <f>IF(OR('Stock register'!$N53="",'Stock register'!$N53="OK"),"",IFERROR('Stock register'!$N53,""))</f>
        <v/>
      </c>
      <c r="L54" s="5">
        <f>IF(OR('Stock register'!$N53="",'Stock register'!$N53="OK"),"",IFERROR('Stock register'!$O53,""))</f>
        <v/>
      </c>
    </row>
    <row r="55">
      <c r="A55" s="5">
        <f>IF(OR('Stock register'!$N54="",'Stock register'!$N54="OK"),"",IFERROR('Stock register'!$A54,""))</f>
        <v/>
      </c>
      <c r="B55" s="5">
        <f>IF(OR('Stock register'!$N54="",'Stock register'!$N54="OK"),"",IFERROR('Stock register'!$B54,""))</f>
        <v/>
      </c>
      <c r="C55" s="5">
        <f>IF(OR('Stock register'!$N54="",'Stock register'!$N54="OK"),"",IFERROR('Stock register'!$C54,""))</f>
        <v/>
      </c>
      <c r="D55" s="5">
        <f>IF(OR('Stock register'!$N54="",'Stock register'!$N54="OK"),"",IFERROR('Stock register'!$G54,""))</f>
        <v/>
      </c>
      <c r="E55" s="5">
        <f>IF(OR('Stock register'!$N54="",'Stock register'!$N54="OK"),"",IFERROR('Stock register'!$H54,""))</f>
        <v/>
      </c>
      <c r="F55" s="5">
        <f>IF(OR('Stock register'!$N54="",'Stock register'!$N54="OK"),"",IFERROR('Stock register'!$I54,""))</f>
        <v/>
      </c>
      <c r="G55" s="5">
        <f>IF(OR('Stock register'!$N54="",'Stock register'!$N54="OK"),"",IFERROR('Stock register'!$J54,""))</f>
        <v/>
      </c>
      <c r="H55" s="10">
        <f>IF(OR('Stock register'!$N54="",'Stock register'!$N54="OK"),"",IFERROR('Stock register'!$K54,""))</f>
        <v/>
      </c>
      <c r="I55" s="5">
        <f>IF(OR('Stock register'!$N54="",'Stock register'!$N54="OK"),"",IFERROR('Stock register'!$L54,""))</f>
        <v/>
      </c>
      <c r="J55" s="5">
        <f>IF(OR('Stock register'!$N54="",'Stock register'!$N54="OK"),"",IFERROR('Stock register'!$M54,""))</f>
        <v/>
      </c>
      <c r="K55" s="5">
        <f>IF(OR('Stock register'!$N54="",'Stock register'!$N54="OK"),"",IFERROR('Stock register'!$N54,""))</f>
        <v/>
      </c>
      <c r="L55" s="5">
        <f>IF(OR('Stock register'!$N54="",'Stock register'!$N54="OK"),"",IFERROR('Stock register'!$O54,""))</f>
        <v/>
      </c>
    </row>
    <row r="56">
      <c r="A56" s="5">
        <f>IF(OR('Stock register'!$N55="",'Stock register'!$N55="OK"),"",IFERROR('Stock register'!$A55,""))</f>
        <v/>
      </c>
      <c r="B56" s="5">
        <f>IF(OR('Stock register'!$N55="",'Stock register'!$N55="OK"),"",IFERROR('Stock register'!$B55,""))</f>
        <v/>
      </c>
      <c r="C56" s="5">
        <f>IF(OR('Stock register'!$N55="",'Stock register'!$N55="OK"),"",IFERROR('Stock register'!$C55,""))</f>
        <v/>
      </c>
      <c r="D56" s="5">
        <f>IF(OR('Stock register'!$N55="",'Stock register'!$N55="OK"),"",IFERROR('Stock register'!$G55,""))</f>
        <v/>
      </c>
      <c r="E56" s="5">
        <f>IF(OR('Stock register'!$N55="",'Stock register'!$N55="OK"),"",IFERROR('Stock register'!$H55,""))</f>
        <v/>
      </c>
      <c r="F56" s="5">
        <f>IF(OR('Stock register'!$N55="",'Stock register'!$N55="OK"),"",IFERROR('Stock register'!$I55,""))</f>
        <v/>
      </c>
      <c r="G56" s="5">
        <f>IF(OR('Stock register'!$N55="",'Stock register'!$N55="OK"),"",IFERROR('Stock register'!$J55,""))</f>
        <v/>
      </c>
      <c r="H56" s="10">
        <f>IF(OR('Stock register'!$N55="",'Stock register'!$N55="OK"),"",IFERROR('Stock register'!$K55,""))</f>
        <v/>
      </c>
      <c r="I56" s="5">
        <f>IF(OR('Stock register'!$N55="",'Stock register'!$N55="OK"),"",IFERROR('Stock register'!$L55,""))</f>
        <v/>
      </c>
      <c r="J56" s="5">
        <f>IF(OR('Stock register'!$N55="",'Stock register'!$N55="OK"),"",IFERROR('Stock register'!$M55,""))</f>
        <v/>
      </c>
      <c r="K56" s="5">
        <f>IF(OR('Stock register'!$N55="",'Stock register'!$N55="OK"),"",IFERROR('Stock register'!$N55,""))</f>
        <v/>
      </c>
      <c r="L56" s="5">
        <f>IF(OR('Stock register'!$N55="",'Stock register'!$N55="OK"),"",IFERROR('Stock register'!$O55,""))</f>
        <v/>
      </c>
    </row>
    <row r="57">
      <c r="A57" s="5">
        <f>IF(OR('Stock register'!$N56="",'Stock register'!$N56="OK"),"",IFERROR('Stock register'!$A56,""))</f>
        <v/>
      </c>
      <c r="B57" s="5">
        <f>IF(OR('Stock register'!$N56="",'Stock register'!$N56="OK"),"",IFERROR('Stock register'!$B56,""))</f>
        <v/>
      </c>
      <c r="C57" s="5">
        <f>IF(OR('Stock register'!$N56="",'Stock register'!$N56="OK"),"",IFERROR('Stock register'!$C56,""))</f>
        <v/>
      </c>
      <c r="D57" s="5">
        <f>IF(OR('Stock register'!$N56="",'Stock register'!$N56="OK"),"",IFERROR('Stock register'!$G56,""))</f>
        <v/>
      </c>
      <c r="E57" s="5">
        <f>IF(OR('Stock register'!$N56="",'Stock register'!$N56="OK"),"",IFERROR('Stock register'!$H56,""))</f>
        <v/>
      </c>
      <c r="F57" s="5">
        <f>IF(OR('Stock register'!$N56="",'Stock register'!$N56="OK"),"",IFERROR('Stock register'!$I56,""))</f>
        <v/>
      </c>
      <c r="G57" s="5">
        <f>IF(OR('Stock register'!$N56="",'Stock register'!$N56="OK"),"",IFERROR('Stock register'!$J56,""))</f>
        <v/>
      </c>
      <c r="H57" s="10">
        <f>IF(OR('Stock register'!$N56="",'Stock register'!$N56="OK"),"",IFERROR('Stock register'!$K56,""))</f>
        <v/>
      </c>
      <c r="I57" s="5">
        <f>IF(OR('Stock register'!$N56="",'Stock register'!$N56="OK"),"",IFERROR('Stock register'!$L56,""))</f>
        <v/>
      </c>
      <c r="J57" s="5">
        <f>IF(OR('Stock register'!$N56="",'Stock register'!$N56="OK"),"",IFERROR('Stock register'!$M56,""))</f>
        <v/>
      </c>
      <c r="K57" s="5">
        <f>IF(OR('Stock register'!$N56="",'Stock register'!$N56="OK"),"",IFERROR('Stock register'!$N56,""))</f>
        <v/>
      </c>
      <c r="L57" s="5">
        <f>IF(OR('Stock register'!$N56="",'Stock register'!$N56="OK"),"",IFERROR('Stock register'!$O56,""))</f>
        <v/>
      </c>
    </row>
    <row r="58">
      <c r="A58" s="5">
        <f>IF(OR('Stock register'!$N57="",'Stock register'!$N57="OK"),"",IFERROR('Stock register'!$A57,""))</f>
        <v/>
      </c>
      <c r="B58" s="5">
        <f>IF(OR('Stock register'!$N57="",'Stock register'!$N57="OK"),"",IFERROR('Stock register'!$B57,""))</f>
        <v/>
      </c>
      <c r="C58" s="5">
        <f>IF(OR('Stock register'!$N57="",'Stock register'!$N57="OK"),"",IFERROR('Stock register'!$C57,""))</f>
        <v/>
      </c>
      <c r="D58" s="5">
        <f>IF(OR('Stock register'!$N57="",'Stock register'!$N57="OK"),"",IFERROR('Stock register'!$G57,""))</f>
        <v/>
      </c>
      <c r="E58" s="5">
        <f>IF(OR('Stock register'!$N57="",'Stock register'!$N57="OK"),"",IFERROR('Stock register'!$H57,""))</f>
        <v/>
      </c>
      <c r="F58" s="5">
        <f>IF(OR('Stock register'!$N57="",'Stock register'!$N57="OK"),"",IFERROR('Stock register'!$I57,""))</f>
        <v/>
      </c>
      <c r="G58" s="5">
        <f>IF(OR('Stock register'!$N57="",'Stock register'!$N57="OK"),"",IFERROR('Stock register'!$J57,""))</f>
        <v/>
      </c>
      <c r="H58" s="10">
        <f>IF(OR('Stock register'!$N57="",'Stock register'!$N57="OK"),"",IFERROR('Stock register'!$K57,""))</f>
        <v/>
      </c>
      <c r="I58" s="5">
        <f>IF(OR('Stock register'!$N57="",'Stock register'!$N57="OK"),"",IFERROR('Stock register'!$L57,""))</f>
        <v/>
      </c>
      <c r="J58" s="5">
        <f>IF(OR('Stock register'!$N57="",'Stock register'!$N57="OK"),"",IFERROR('Stock register'!$M57,""))</f>
        <v/>
      </c>
      <c r="K58" s="5">
        <f>IF(OR('Stock register'!$N57="",'Stock register'!$N57="OK"),"",IFERROR('Stock register'!$N57,""))</f>
        <v/>
      </c>
      <c r="L58" s="5">
        <f>IF(OR('Stock register'!$N57="",'Stock register'!$N57="OK"),"",IFERROR('Stock register'!$O57,""))</f>
        <v/>
      </c>
    </row>
    <row r="59">
      <c r="A59" s="5">
        <f>IF(OR('Stock register'!$N58="",'Stock register'!$N58="OK"),"",IFERROR('Stock register'!$A58,""))</f>
        <v/>
      </c>
      <c r="B59" s="5">
        <f>IF(OR('Stock register'!$N58="",'Stock register'!$N58="OK"),"",IFERROR('Stock register'!$B58,""))</f>
        <v/>
      </c>
      <c r="C59" s="5">
        <f>IF(OR('Stock register'!$N58="",'Stock register'!$N58="OK"),"",IFERROR('Stock register'!$C58,""))</f>
        <v/>
      </c>
      <c r="D59" s="5">
        <f>IF(OR('Stock register'!$N58="",'Stock register'!$N58="OK"),"",IFERROR('Stock register'!$G58,""))</f>
        <v/>
      </c>
      <c r="E59" s="5">
        <f>IF(OR('Stock register'!$N58="",'Stock register'!$N58="OK"),"",IFERROR('Stock register'!$H58,""))</f>
        <v/>
      </c>
      <c r="F59" s="5">
        <f>IF(OR('Stock register'!$N58="",'Stock register'!$N58="OK"),"",IFERROR('Stock register'!$I58,""))</f>
        <v/>
      </c>
      <c r="G59" s="5">
        <f>IF(OR('Stock register'!$N58="",'Stock register'!$N58="OK"),"",IFERROR('Stock register'!$J58,""))</f>
        <v/>
      </c>
      <c r="H59" s="10">
        <f>IF(OR('Stock register'!$N58="",'Stock register'!$N58="OK"),"",IFERROR('Stock register'!$K58,""))</f>
        <v/>
      </c>
      <c r="I59" s="5">
        <f>IF(OR('Stock register'!$N58="",'Stock register'!$N58="OK"),"",IFERROR('Stock register'!$L58,""))</f>
        <v/>
      </c>
      <c r="J59" s="5">
        <f>IF(OR('Stock register'!$N58="",'Stock register'!$N58="OK"),"",IFERROR('Stock register'!$M58,""))</f>
        <v/>
      </c>
      <c r="K59" s="5">
        <f>IF(OR('Stock register'!$N58="",'Stock register'!$N58="OK"),"",IFERROR('Stock register'!$N58,""))</f>
        <v/>
      </c>
      <c r="L59" s="5">
        <f>IF(OR('Stock register'!$N58="",'Stock register'!$N58="OK"),"",IFERROR('Stock register'!$O58,""))</f>
        <v/>
      </c>
    </row>
    <row r="60">
      <c r="A60" s="5">
        <f>IF(OR('Stock register'!$N59="",'Stock register'!$N59="OK"),"",IFERROR('Stock register'!$A59,""))</f>
        <v/>
      </c>
      <c r="B60" s="5">
        <f>IF(OR('Stock register'!$N59="",'Stock register'!$N59="OK"),"",IFERROR('Stock register'!$B59,""))</f>
        <v/>
      </c>
      <c r="C60" s="5">
        <f>IF(OR('Stock register'!$N59="",'Stock register'!$N59="OK"),"",IFERROR('Stock register'!$C59,""))</f>
        <v/>
      </c>
      <c r="D60" s="5">
        <f>IF(OR('Stock register'!$N59="",'Stock register'!$N59="OK"),"",IFERROR('Stock register'!$G59,""))</f>
        <v/>
      </c>
      <c r="E60" s="5">
        <f>IF(OR('Stock register'!$N59="",'Stock register'!$N59="OK"),"",IFERROR('Stock register'!$H59,""))</f>
        <v/>
      </c>
      <c r="F60" s="5">
        <f>IF(OR('Stock register'!$N59="",'Stock register'!$N59="OK"),"",IFERROR('Stock register'!$I59,""))</f>
        <v/>
      </c>
      <c r="G60" s="5">
        <f>IF(OR('Stock register'!$N59="",'Stock register'!$N59="OK"),"",IFERROR('Stock register'!$J59,""))</f>
        <v/>
      </c>
      <c r="H60" s="10">
        <f>IF(OR('Stock register'!$N59="",'Stock register'!$N59="OK"),"",IFERROR('Stock register'!$K59,""))</f>
        <v/>
      </c>
      <c r="I60" s="5">
        <f>IF(OR('Stock register'!$N59="",'Stock register'!$N59="OK"),"",IFERROR('Stock register'!$L59,""))</f>
        <v/>
      </c>
      <c r="J60" s="5">
        <f>IF(OR('Stock register'!$N59="",'Stock register'!$N59="OK"),"",IFERROR('Stock register'!$M59,""))</f>
        <v/>
      </c>
      <c r="K60" s="5">
        <f>IF(OR('Stock register'!$N59="",'Stock register'!$N59="OK"),"",IFERROR('Stock register'!$N59,""))</f>
        <v/>
      </c>
      <c r="L60" s="5">
        <f>IF(OR('Stock register'!$N59="",'Stock register'!$N59="OK"),"",IFERROR('Stock register'!$O59,""))</f>
        <v/>
      </c>
    </row>
    <row r="61">
      <c r="A61" s="5">
        <f>IF(OR('Stock register'!$N60="",'Stock register'!$N60="OK"),"",IFERROR('Stock register'!$A60,""))</f>
        <v/>
      </c>
      <c r="B61" s="5">
        <f>IF(OR('Stock register'!$N60="",'Stock register'!$N60="OK"),"",IFERROR('Stock register'!$B60,""))</f>
        <v/>
      </c>
      <c r="C61" s="5">
        <f>IF(OR('Stock register'!$N60="",'Stock register'!$N60="OK"),"",IFERROR('Stock register'!$C60,""))</f>
        <v/>
      </c>
      <c r="D61" s="5">
        <f>IF(OR('Stock register'!$N60="",'Stock register'!$N60="OK"),"",IFERROR('Stock register'!$G60,""))</f>
        <v/>
      </c>
      <c r="E61" s="5">
        <f>IF(OR('Stock register'!$N60="",'Stock register'!$N60="OK"),"",IFERROR('Stock register'!$H60,""))</f>
        <v/>
      </c>
      <c r="F61" s="5">
        <f>IF(OR('Stock register'!$N60="",'Stock register'!$N60="OK"),"",IFERROR('Stock register'!$I60,""))</f>
        <v/>
      </c>
      <c r="G61" s="5">
        <f>IF(OR('Stock register'!$N60="",'Stock register'!$N60="OK"),"",IFERROR('Stock register'!$J60,""))</f>
        <v/>
      </c>
      <c r="H61" s="10">
        <f>IF(OR('Stock register'!$N60="",'Stock register'!$N60="OK"),"",IFERROR('Stock register'!$K60,""))</f>
        <v/>
      </c>
      <c r="I61" s="5">
        <f>IF(OR('Stock register'!$N60="",'Stock register'!$N60="OK"),"",IFERROR('Stock register'!$L60,""))</f>
        <v/>
      </c>
      <c r="J61" s="5">
        <f>IF(OR('Stock register'!$N60="",'Stock register'!$N60="OK"),"",IFERROR('Stock register'!$M60,""))</f>
        <v/>
      </c>
      <c r="K61" s="5">
        <f>IF(OR('Stock register'!$N60="",'Stock register'!$N60="OK"),"",IFERROR('Stock register'!$N60,""))</f>
        <v/>
      </c>
      <c r="L61" s="5">
        <f>IF(OR('Stock register'!$N60="",'Stock register'!$N60="OK"),"",IFERROR('Stock register'!$O60,""))</f>
        <v/>
      </c>
    </row>
    <row r="62">
      <c r="A62" s="5">
        <f>IF(OR('Stock register'!$N61="",'Stock register'!$N61="OK"),"",IFERROR('Stock register'!$A61,""))</f>
        <v/>
      </c>
      <c r="B62" s="5">
        <f>IF(OR('Stock register'!$N61="",'Stock register'!$N61="OK"),"",IFERROR('Stock register'!$B61,""))</f>
        <v/>
      </c>
      <c r="C62" s="5">
        <f>IF(OR('Stock register'!$N61="",'Stock register'!$N61="OK"),"",IFERROR('Stock register'!$C61,""))</f>
        <v/>
      </c>
      <c r="D62" s="5">
        <f>IF(OR('Stock register'!$N61="",'Stock register'!$N61="OK"),"",IFERROR('Stock register'!$G61,""))</f>
        <v/>
      </c>
      <c r="E62" s="5">
        <f>IF(OR('Stock register'!$N61="",'Stock register'!$N61="OK"),"",IFERROR('Stock register'!$H61,""))</f>
        <v/>
      </c>
      <c r="F62" s="5">
        <f>IF(OR('Stock register'!$N61="",'Stock register'!$N61="OK"),"",IFERROR('Stock register'!$I61,""))</f>
        <v/>
      </c>
      <c r="G62" s="5">
        <f>IF(OR('Stock register'!$N61="",'Stock register'!$N61="OK"),"",IFERROR('Stock register'!$J61,""))</f>
        <v/>
      </c>
      <c r="H62" s="10">
        <f>IF(OR('Stock register'!$N61="",'Stock register'!$N61="OK"),"",IFERROR('Stock register'!$K61,""))</f>
        <v/>
      </c>
      <c r="I62" s="5">
        <f>IF(OR('Stock register'!$N61="",'Stock register'!$N61="OK"),"",IFERROR('Stock register'!$L61,""))</f>
        <v/>
      </c>
      <c r="J62" s="5">
        <f>IF(OR('Stock register'!$N61="",'Stock register'!$N61="OK"),"",IFERROR('Stock register'!$M61,""))</f>
        <v/>
      </c>
      <c r="K62" s="5">
        <f>IF(OR('Stock register'!$N61="",'Stock register'!$N61="OK"),"",IFERROR('Stock register'!$N61,""))</f>
        <v/>
      </c>
      <c r="L62" s="5">
        <f>IF(OR('Stock register'!$N61="",'Stock register'!$N61="OK"),"",IFERROR('Stock register'!$O61,""))</f>
        <v/>
      </c>
    </row>
    <row r="63">
      <c r="A63" s="5">
        <f>IF(OR('Stock register'!$N62="",'Stock register'!$N62="OK"),"",IFERROR('Stock register'!$A62,""))</f>
        <v/>
      </c>
      <c r="B63" s="5">
        <f>IF(OR('Stock register'!$N62="",'Stock register'!$N62="OK"),"",IFERROR('Stock register'!$B62,""))</f>
        <v/>
      </c>
      <c r="C63" s="5">
        <f>IF(OR('Stock register'!$N62="",'Stock register'!$N62="OK"),"",IFERROR('Stock register'!$C62,""))</f>
        <v/>
      </c>
      <c r="D63" s="5">
        <f>IF(OR('Stock register'!$N62="",'Stock register'!$N62="OK"),"",IFERROR('Stock register'!$G62,""))</f>
        <v/>
      </c>
      <c r="E63" s="5">
        <f>IF(OR('Stock register'!$N62="",'Stock register'!$N62="OK"),"",IFERROR('Stock register'!$H62,""))</f>
        <v/>
      </c>
      <c r="F63" s="5">
        <f>IF(OR('Stock register'!$N62="",'Stock register'!$N62="OK"),"",IFERROR('Stock register'!$I62,""))</f>
        <v/>
      </c>
      <c r="G63" s="5">
        <f>IF(OR('Stock register'!$N62="",'Stock register'!$N62="OK"),"",IFERROR('Stock register'!$J62,""))</f>
        <v/>
      </c>
      <c r="H63" s="10">
        <f>IF(OR('Stock register'!$N62="",'Stock register'!$N62="OK"),"",IFERROR('Stock register'!$K62,""))</f>
        <v/>
      </c>
      <c r="I63" s="5">
        <f>IF(OR('Stock register'!$N62="",'Stock register'!$N62="OK"),"",IFERROR('Stock register'!$L62,""))</f>
        <v/>
      </c>
      <c r="J63" s="5">
        <f>IF(OR('Stock register'!$N62="",'Stock register'!$N62="OK"),"",IFERROR('Stock register'!$M62,""))</f>
        <v/>
      </c>
      <c r="K63" s="5">
        <f>IF(OR('Stock register'!$N62="",'Stock register'!$N62="OK"),"",IFERROR('Stock register'!$N62,""))</f>
        <v/>
      </c>
      <c r="L63" s="5">
        <f>IF(OR('Stock register'!$N62="",'Stock register'!$N62="OK"),"",IFERROR('Stock register'!$O62,""))</f>
        <v/>
      </c>
    </row>
    <row r="64">
      <c r="A64" s="5">
        <f>IF(OR('Stock register'!$N63="",'Stock register'!$N63="OK"),"",IFERROR('Stock register'!$A63,""))</f>
        <v/>
      </c>
      <c r="B64" s="5">
        <f>IF(OR('Stock register'!$N63="",'Stock register'!$N63="OK"),"",IFERROR('Stock register'!$B63,""))</f>
        <v/>
      </c>
      <c r="C64" s="5">
        <f>IF(OR('Stock register'!$N63="",'Stock register'!$N63="OK"),"",IFERROR('Stock register'!$C63,""))</f>
        <v/>
      </c>
      <c r="D64" s="5">
        <f>IF(OR('Stock register'!$N63="",'Stock register'!$N63="OK"),"",IFERROR('Stock register'!$G63,""))</f>
        <v/>
      </c>
      <c r="E64" s="5">
        <f>IF(OR('Stock register'!$N63="",'Stock register'!$N63="OK"),"",IFERROR('Stock register'!$H63,""))</f>
        <v/>
      </c>
      <c r="F64" s="5">
        <f>IF(OR('Stock register'!$N63="",'Stock register'!$N63="OK"),"",IFERROR('Stock register'!$I63,""))</f>
        <v/>
      </c>
      <c r="G64" s="5">
        <f>IF(OR('Stock register'!$N63="",'Stock register'!$N63="OK"),"",IFERROR('Stock register'!$J63,""))</f>
        <v/>
      </c>
      <c r="H64" s="10">
        <f>IF(OR('Stock register'!$N63="",'Stock register'!$N63="OK"),"",IFERROR('Stock register'!$K63,""))</f>
        <v/>
      </c>
      <c r="I64" s="5">
        <f>IF(OR('Stock register'!$N63="",'Stock register'!$N63="OK"),"",IFERROR('Stock register'!$L63,""))</f>
        <v/>
      </c>
      <c r="J64" s="5">
        <f>IF(OR('Stock register'!$N63="",'Stock register'!$N63="OK"),"",IFERROR('Stock register'!$M63,""))</f>
        <v/>
      </c>
      <c r="K64" s="5">
        <f>IF(OR('Stock register'!$N63="",'Stock register'!$N63="OK"),"",IFERROR('Stock register'!$N63,""))</f>
        <v/>
      </c>
      <c r="L64" s="5">
        <f>IF(OR('Stock register'!$N63="",'Stock register'!$N63="OK"),"",IFERROR('Stock register'!$O63,""))</f>
        <v/>
      </c>
    </row>
    <row r="65">
      <c r="A65" s="5">
        <f>IF(OR('Stock register'!$N64="",'Stock register'!$N64="OK"),"",IFERROR('Stock register'!$A64,""))</f>
        <v/>
      </c>
      <c r="B65" s="5">
        <f>IF(OR('Stock register'!$N64="",'Stock register'!$N64="OK"),"",IFERROR('Stock register'!$B64,""))</f>
        <v/>
      </c>
      <c r="C65" s="5">
        <f>IF(OR('Stock register'!$N64="",'Stock register'!$N64="OK"),"",IFERROR('Stock register'!$C64,""))</f>
        <v/>
      </c>
      <c r="D65" s="5">
        <f>IF(OR('Stock register'!$N64="",'Stock register'!$N64="OK"),"",IFERROR('Stock register'!$G64,""))</f>
        <v/>
      </c>
      <c r="E65" s="5">
        <f>IF(OR('Stock register'!$N64="",'Stock register'!$N64="OK"),"",IFERROR('Stock register'!$H64,""))</f>
        <v/>
      </c>
      <c r="F65" s="5">
        <f>IF(OR('Stock register'!$N64="",'Stock register'!$N64="OK"),"",IFERROR('Stock register'!$I64,""))</f>
        <v/>
      </c>
      <c r="G65" s="5">
        <f>IF(OR('Stock register'!$N64="",'Stock register'!$N64="OK"),"",IFERROR('Stock register'!$J64,""))</f>
        <v/>
      </c>
      <c r="H65" s="10">
        <f>IF(OR('Stock register'!$N64="",'Stock register'!$N64="OK"),"",IFERROR('Stock register'!$K64,""))</f>
        <v/>
      </c>
      <c r="I65" s="5">
        <f>IF(OR('Stock register'!$N64="",'Stock register'!$N64="OK"),"",IFERROR('Stock register'!$L64,""))</f>
        <v/>
      </c>
      <c r="J65" s="5">
        <f>IF(OR('Stock register'!$N64="",'Stock register'!$N64="OK"),"",IFERROR('Stock register'!$M64,""))</f>
        <v/>
      </c>
      <c r="K65" s="5">
        <f>IF(OR('Stock register'!$N64="",'Stock register'!$N64="OK"),"",IFERROR('Stock register'!$N64,""))</f>
        <v/>
      </c>
      <c r="L65" s="5">
        <f>IF(OR('Stock register'!$N64="",'Stock register'!$N64="OK"),"",IFERROR('Stock register'!$O64,""))</f>
        <v/>
      </c>
    </row>
    <row r="66">
      <c r="A66" s="5">
        <f>IF(OR('Stock register'!$N65="",'Stock register'!$N65="OK"),"",IFERROR('Stock register'!$A65,""))</f>
        <v/>
      </c>
      <c r="B66" s="5">
        <f>IF(OR('Stock register'!$N65="",'Stock register'!$N65="OK"),"",IFERROR('Stock register'!$B65,""))</f>
        <v/>
      </c>
      <c r="C66" s="5">
        <f>IF(OR('Stock register'!$N65="",'Stock register'!$N65="OK"),"",IFERROR('Stock register'!$C65,""))</f>
        <v/>
      </c>
      <c r="D66" s="5">
        <f>IF(OR('Stock register'!$N65="",'Stock register'!$N65="OK"),"",IFERROR('Stock register'!$G65,""))</f>
        <v/>
      </c>
      <c r="E66" s="5">
        <f>IF(OR('Stock register'!$N65="",'Stock register'!$N65="OK"),"",IFERROR('Stock register'!$H65,""))</f>
        <v/>
      </c>
      <c r="F66" s="5">
        <f>IF(OR('Stock register'!$N65="",'Stock register'!$N65="OK"),"",IFERROR('Stock register'!$I65,""))</f>
        <v/>
      </c>
      <c r="G66" s="5">
        <f>IF(OR('Stock register'!$N65="",'Stock register'!$N65="OK"),"",IFERROR('Stock register'!$J65,""))</f>
        <v/>
      </c>
      <c r="H66" s="10">
        <f>IF(OR('Stock register'!$N65="",'Stock register'!$N65="OK"),"",IFERROR('Stock register'!$K65,""))</f>
        <v/>
      </c>
      <c r="I66" s="5">
        <f>IF(OR('Stock register'!$N65="",'Stock register'!$N65="OK"),"",IFERROR('Stock register'!$L65,""))</f>
        <v/>
      </c>
      <c r="J66" s="5">
        <f>IF(OR('Stock register'!$N65="",'Stock register'!$N65="OK"),"",IFERROR('Stock register'!$M65,""))</f>
        <v/>
      </c>
      <c r="K66" s="5">
        <f>IF(OR('Stock register'!$N65="",'Stock register'!$N65="OK"),"",IFERROR('Stock register'!$N65,""))</f>
        <v/>
      </c>
      <c r="L66" s="5">
        <f>IF(OR('Stock register'!$N65="",'Stock register'!$N65="OK"),"",IFERROR('Stock register'!$O65,""))</f>
        <v/>
      </c>
    </row>
    <row r="67">
      <c r="A67" s="5">
        <f>IF(OR('Stock register'!$N66="",'Stock register'!$N66="OK"),"",IFERROR('Stock register'!$A66,""))</f>
        <v/>
      </c>
      <c r="B67" s="5">
        <f>IF(OR('Stock register'!$N66="",'Stock register'!$N66="OK"),"",IFERROR('Stock register'!$B66,""))</f>
        <v/>
      </c>
      <c r="C67" s="5">
        <f>IF(OR('Stock register'!$N66="",'Stock register'!$N66="OK"),"",IFERROR('Stock register'!$C66,""))</f>
        <v/>
      </c>
      <c r="D67" s="5">
        <f>IF(OR('Stock register'!$N66="",'Stock register'!$N66="OK"),"",IFERROR('Stock register'!$G66,""))</f>
        <v/>
      </c>
      <c r="E67" s="5">
        <f>IF(OR('Stock register'!$N66="",'Stock register'!$N66="OK"),"",IFERROR('Stock register'!$H66,""))</f>
        <v/>
      </c>
      <c r="F67" s="5">
        <f>IF(OR('Stock register'!$N66="",'Stock register'!$N66="OK"),"",IFERROR('Stock register'!$I66,""))</f>
        <v/>
      </c>
      <c r="G67" s="5">
        <f>IF(OR('Stock register'!$N66="",'Stock register'!$N66="OK"),"",IFERROR('Stock register'!$J66,""))</f>
        <v/>
      </c>
      <c r="H67" s="10">
        <f>IF(OR('Stock register'!$N66="",'Stock register'!$N66="OK"),"",IFERROR('Stock register'!$K66,""))</f>
        <v/>
      </c>
      <c r="I67" s="5">
        <f>IF(OR('Stock register'!$N66="",'Stock register'!$N66="OK"),"",IFERROR('Stock register'!$L66,""))</f>
        <v/>
      </c>
      <c r="J67" s="5">
        <f>IF(OR('Stock register'!$N66="",'Stock register'!$N66="OK"),"",IFERROR('Stock register'!$M66,""))</f>
        <v/>
      </c>
      <c r="K67" s="5">
        <f>IF(OR('Stock register'!$N66="",'Stock register'!$N66="OK"),"",IFERROR('Stock register'!$N66,""))</f>
        <v/>
      </c>
      <c r="L67" s="5">
        <f>IF(OR('Stock register'!$N66="",'Stock register'!$N66="OK"),"",IFERROR('Stock register'!$O66,""))</f>
        <v/>
      </c>
    </row>
    <row r="68">
      <c r="A68" s="5">
        <f>IF(OR('Stock register'!$N67="",'Stock register'!$N67="OK"),"",IFERROR('Stock register'!$A67,""))</f>
        <v/>
      </c>
      <c r="B68" s="5">
        <f>IF(OR('Stock register'!$N67="",'Stock register'!$N67="OK"),"",IFERROR('Stock register'!$B67,""))</f>
        <v/>
      </c>
      <c r="C68" s="5">
        <f>IF(OR('Stock register'!$N67="",'Stock register'!$N67="OK"),"",IFERROR('Stock register'!$C67,""))</f>
        <v/>
      </c>
      <c r="D68" s="5">
        <f>IF(OR('Stock register'!$N67="",'Stock register'!$N67="OK"),"",IFERROR('Stock register'!$G67,""))</f>
        <v/>
      </c>
      <c r="E68" s="5">
        <f>IF(OR('Stock register'!$N67="",'Stock register'!$N67="OK"),"",IFERROR('Stock register'!$H67,""))</f>
        <v/>
      </c>
      <c r="F68" s="5">
        <f>IF(OR('Stock register'!$N67="",'Stock register'!$N67="OK"),"",IFERROR('Stock register'!$I67,""))</f>
        <v/>
      </c>
      <c r="G68" s="5">
        <f>IF(OR('Stock register'!$N67="",'Stock register'!$N67="OK"),"",IFERROR('Stock register'!$J67,""))</f>
        <v/>
      </c>
      <c r="H68" s="10">
        <f>IF(OR('Stock register'!$N67="",'Stock register'!$N67="OK"),"",IFERROR('Stock register'!$K67,""))</f>
        <v/>
      </c>
      <c r="I68" s="5">
        <f>IF(OR('Stock register'!$N67="",'Stock register'!$N67="OK"),"",IFERROR('Stock register'!$L67,""))</f>
        <v/>
      </c>
      <c r="J68" s="5">
        <f>IF(OR('Stock register'!$N67="",'Stock register'!$N67="OK"),"",IFERROR('Stock register'!$M67,""))</f>
        <v/>
      </c>
      <c r="K68" s="5">
        <f>IF(OR('Stock register'!$N67="",'Stock register'!$N67="OK"),"",IFERROR('Stock register'!$N67,""))</f>
        <v/>
      </c>
      <c r="L68" s="5">
        <f>IF(OR('Stock register'!$N67="",'Stock register'!$N67="OK"),"",IFERROR('Stock register'!$O67,""))</f>
        <v/>
      </c>
    </row>
    <row r="69">
      <c r="A69" s="5">
        <f>IF(OR('Stock register'!$N68="",'Stock register'!$N68="OK"),"",IFERROR('Stock register'!$A68,""))</f>
        <v/>
      </c>
      <c r="B69" s="5">
        <f>IF(OR('Stock register'!$N68="",'Stock register'!$N68="OK"),"",IFERROR('Stock register'!$B68,""))</f>
        <v/>
      </c>
      <c r="C69" s="5">
        <f>IF(OR('Stock register'!$N68="",'Stock register'!$N68="OK"),"",IFERROR('Stock register'!$C68,""))</f>
        <v/>
      </c>
      <c r="D69" s="5">
        <f>IF(OR('Stock register'!$N68="",'Stock register'!$N68="OK"),"",IFERROR('Stock register'!$G68,""))</f>
        <v/>
      </c>
      <c r="E69" s="5">
        <f>IF(OR('Stock register'!$N68="",'Stock register'!$N68="OK"),"",IFERROR('Stock register'!$H68,""))</f>
        <v/>
      </c>
      <c r="F69" s="5">
        <f>IF(OR('Stock register'!$N68="",'Stock register'!$N68="OK"),"",IFERROR('Stock register'!$I68,""))</f>
        <v/>
      </c>
      <c r="G69" s="5">
        <f>IF(OR('Stock register'!$N68="",'Stock register'!$N68="OK"),"",IFERROR('Stock register'!$J68,""))</f>
        <v/>
      </c>
      <c r="H69" s="10">
        <f>IF(OR('Stock register'!$N68="",'Stock register'!$N68="OK"),"",IFERROR('Stock register'!$K68,""))</f>
        <v/>
      </c>
      <c r="I69" s="5">
        <f>IF(OR('Stock register'!$N68="",'Stock register'!$N68="OK"),"",IFERROR('Stock register'!$L68,""))</f>
        <v/>
      </c>
      <c r="J69" s="5">
        <f>IF(OR('Stock register'!$N68="",'Stock register'!$N68="OK"),"",IFERROR('Stock register'!$M68,""))</f>
        <v/>
      </c>
      <c r="K69" s="5">
        <f>IF(OR('Stock register'!$N68="",'Stock register'!$N68="OK"),"",IFERROR('Stock register'!$N68,""))</f>
        <v/>
      </c>
      <c r="L69" s="5">
        <f>IF(OR('Stock register'!$N68="",'Stock register'!$N68="OK"),"",IFERROR('Stock register'!$O68,""))</f>
        <v/>
      </c>
    </row>
    <row r="70">
      <c r="A70" s="5">
        <f>IF(OR('Stock register'!$N69="",'Stock register'!$N69="OK"),"",IFERROR('Stock register'!$A69,""))</f>
        <v/>
      </c>
      <c r="B70" s="5">
        <f>IF(OR('Stock register'!$N69="",'Stock register'!$N69="OK"),"",IFERROR('Stock register'!$B69,""))</f>
        <v/>
      </c>
      <c r="C70" s="5">
        <f>IF(OR('Stock register'!$N69="",'Stock register'!$N69="OK"),"",IFERROR('Stock register'!$C69,""))</f>
        <v/>
      </c>
      <c r="D70" s="5">
        <f>IF(OR('Stock register'!$N69="",'Stock register'!$N69="OK"),"",IFERROR('Stock register'!$G69,""))</f>
        <v/>
      </c>
      <c r="E70" s="5">
        <f>IF(OR('Stock register'!$N69="",'Stock register'!$N69="OK"),"",IFERROR('Stock register'!$H69,""))</f>
        <v/>
      </c>
      <c r="F70" s="5">
        <f>IF(OR('Stock register'!$N69="",'Stock register'!$N69="OK"),"",IFERROR('Stock register'!$I69,""))</f>
        <v/>
      </c>
      <c r="G70" s="5">
        <f>IF(OR('Stock register'!$N69="",'Stock register'!$N69="OK"),"",IFERROR('Stock register'!$J69,""))</f>
        <v/>
      </c>
      <c r="H70" s="10">
        <f>IF(OR('Stock register'!$N69="",'Stock register'!$N69="OK"),"",IFERROR('Stock register'!$K69,""))</f>
        <v/>
      </c>
      <c r="I70" s="5">
        <f>IF(OR('Stock register'!$N69="",'Stock register'!$N69="OK"),"",IFERROR('Stock register'!$L69,""))</f>
        <v/>
      </c>
      <c r="J70" s="5">
        <f>IF(OR('Stock register'!$N69="",'Stock register'!$N69="OK"),"",IFERROR('Stock register'!$M69,""))</f>
        <v/>
      </c>
      <c r="K70" s="5">
        <f>IF(OR('Stock register'!$N69="",'Stock register'!$N69="OK"),"",IFERROR('Stock register'!$N69,""))</f>
        <v/>
      </c>
      <c r="L70" s="5">
        <f>IF(OR('Stock register'!$N69="",'Stock register'!$N69="OK"),"",IFERROR('Stock register'!$O69,""))</f>
        <v/>
      </c>
    </row>
    <row r="71">
      <c r="A71" s="5">
        <f>IF(OR('Stock register'!$N70="",'Stock register'!$N70="OK"),"",IFERROR('Stock register'!$A70,""))</f>
        <v/>
      </c>
      <c r="B71" s="5">
        <f>IF(OR('Stock register'!$N70="",'Stock register'!$N70="OK"),"",IFERROR('Stock register'!$B70,""))</f>
        <v/>
      </c>
      <c r="C71" s="5">
        <f>IF(OR('Stock register'!$N70="",'Stock register'!$N70="OK"),"",IFERROR('Stock register'!$C70,""))</f>
        <v/>
      </c>
      <c r="D71" s="5">
        <f>IF(OR('Stock register'!$N70="",'Stock register'!$N70="OK"),"",IFERROR('Stock register'!$G70,""))</f>
        <v/>
      </c>
      <c r="E71" s="5">
        <f>IF(OR('Stock register'!$N70="",'Stock register'!$N70="OK"),"",IFERROR('Stock register'!$H70,""))</f>
        <v/>
      </c>
      <c r="F71" s="5">
        <f>IF(OR('Stock register'!$N70="",'Stock register'!$N70="OK"),"",IFERROR('Stock register'!$I70,""))</f>
        <v/>
      </c>
      <c r="G71" s="5">
        <f>IF(OR('Stock register'!$N70="",'Stock register'!$N70="OK"),"",IFERROR('Stock register'!$J70,""))</f>
        <v/>
      </c>
      <c r="H71" s="10">
        <f>IF(OR('Stock register'!$N70="",'Stock register'!$N70="OK"),"",IFERROR('Stock register'!$K70,""))</f>
        <v/>
      </c>
      <c r="I71" s="5">
        <f>IF(OR('Stock register'!$N70="",'Stock register'!$N70="OK"),"",IFERROR('Stock register'!$L70,""))</f>
        <v/>
      </c>
      <c r="J71" s="5">
        <f>IF(OR('Stock register'!$N70="",'Stock register'!$N70="OK"),"",IFERROR('Stock register'!$M70,""))</f>
        <v/>
      </c>
      <c r="K71" s="5">
        <f>IF(OR('Stock register'!$N70="",'Stock register'!$N70="OK"),"",IFERROR('Stock register'!$N70,""))</f>
        <v/>
      </c>
      <c r="L71" s="5">
        <f>IF(OR('Stock register'!$N70="",'Stock register'!$N70="OK"),"",IFERROR('Stock register'!$O70,""))</f>
        <v/>
      </c>
    </row>
    <row r="72">
      <c r="A72" s="5">
        <f>IF(OR('Stock register'!$N71="",'Stock register'!$N71="OK"),"",IFERROR('Stock register'!$A71,""))</f>
        <v/>
      </c>
      <c r="B72" s="5">
        <f>IF(OR('Stock register'!$N71="",'Stock register'!$N71="OK"),"",IFERROR('Stock register'!$B71,""))</f>
        <v/>
      </c>
      <c r="C72" s="5">
        <f>IF(OR('Stock register'!$N71="",'Stock register'!$N71="OK"),"",IFERROR('Stock register'!$C71,""))</f>
        <v/>
      </c>
      <c r="D72" s="5">
        <f>IF(OR('Stock register'!$N71="",'Stock register'!$N71="OK"),"",IFERROR('Stock register'!$G71,""))</f>
        <v/>
      </c>
      <c r="E72" s="5">
        <f>IF(OR('Stock register'!$N71="",'Stock register'!$N71="OK"),"",IFERROR('Stock register'!$H71,""))</f>
        <v/>
      </c>
      <c r="F72" s="5">
        <f>IF(OR('Stock register'!$N71="",'Stock register'!$N71="OK"),"",IFERROR('Stock register'!$I71,""))</f>
        <v/>
      </c>
      <c r="G72" s="5">
        <f>IF(OR('Stock register'!$N71="",'Stock register'!$N71="OK"),"",IFERROR('Stock register'!$J71,""))</f>
        <v/>
      </c>
      <c r="H72" s="10">
        <f>IF(OR('Stock register'!$N71="",'Stock register'!$N71="OK"),"",IFERROR('Stock register'!$K71,""))</f>
        <v/>
      </c>
      <c r="I72" s="5">
        <f>IF(OR('Stock register'!$N71="",'Stock register'!$N71="OK"),"",IFERROR('Stock register'!$L71,""))</f>
        <v/>
      </c>
      <c r="J72" s="5">
        <f>IF(OR('Stock register'!$N71="",'Stock register'!$N71="OK"),"",IFERROR('Stock register'!$M71,""))</f>
        <v/>
      </c>
      <c r="K72" s="5">
        <f>IF(OR('Stock register'!$N71="",'Stock register'!$N71="OK"),"",IFERROR('Stock register'!$N71,""))</f>
        <v/>
      </c>
      <c r="L72" s="5">
        <f>IF(OR('Stock register'!$N71="",'Stock register'!$N71="OK"),"",IFERROR('Stock register'!$O71,""))</f>
        <v/>
      </c>
    </row>
    <row r="73">
      <c r="A73" s="5">
        <f>IF(OR('Stock register'!$N72="",'Stock register'!$N72="OK"),"",IFERROR('Stock register'!$A72,""))</f>
        <v/>
      </c>
      <c r="B73" s="5">
        <f>IF(OR('Stock register'!$N72="",'Stock register'!$N72="OK"),"",IFERROR('Stock register'!$B72,""))</f>
        <v/>
      </c>
      <c r="C73" s="5">
        <f>IF(OR('Stock register'!$N72="",'Stock register'!$N72="OK"),"",IFERROR('Stock register'!$C72,""))</f>
        <v/>
      </c>
      <c r="D73" s="5">
        <f>IF(OR('Stock register'!$N72="",'Stock register'!$N72="OK"),"",IFERROR('Stock register'!$G72,""))</f>
        <v/>
      </c>
      <c r="E73" s="5">
        <f>IF(OR('Stock register'!$N72="",'Stock register'!$N72="OK"),"",IFERROR('Stock register'!$H72,""))</f>
        <v/>
      </c>
      <c r="F73" s="5">
        <f>IF(OR('Stock register'!$N72="",'Stock register'!$N72="OK"),"",IFERROR('Stock register'!$I72,""))</f>
        <v/>
      </c>
      <c r="G73" s="5">
        <f>IF(OR('Stock register'!$N72="",'Stock register'!$N72="OK"),"",IFERROR('Stock register'!$J72,""))</f>
        <v/>
      </c>
      <c r="H73" s="10">
        <f>IF(OR('Stock register'!$N72="",'Stock register'!$N72="OK"),"",IFERROR('Stock register'!$K72,""))</f>
        <v/>
      </c>
      <c r="I73" s="5">
        <f>IF(OR('Stock register'!$N72="",'Stock register'!$N72="OK"),"",IFERROR('Stock register'!$L72,""))</f>
        <v/>
      </c>
      <c r="J73" s="5">
        <f>IF(OR('Stock register'!$N72="",'Stock register'!$N72="OK"),"",IFERROR('Stock register'!$M72,""))</f>
        <v/>
      </c>
      <c r="K73" s="5">
        <f>IF(OR('Stock register'!$N72="",'Stock register'!$N72="OK"),"",IFERROR('Stock register'!$N72,""))</f>
        <v/>
      </c>
      <c r="L73" s="5">
        <f>IF(OR('Stock register'!$N72="",'Stock register'!$N72="OK"),"",IFERROR('Stock register'!$O72,""))</f>
        <v/>
      </c>
    </row>
    <row r="74">
      <c r="A74" s="5">
        <f>IF(OR('Stock register'!$N73="",'Stock register'!$N73="OK"),"",IFERROR('Stock register'!$A73,""))</f>
        <v/>
      </c>
      <c r="B74" s="5">
        <f>IF(OR('Stock register'!$N73="",'Stock register'!$N73="OK"),"",IFERROR('Stock register'!$B73,""))</f>
        <v/>
      </c>
      <c r="C74" s="5">
        <f>IF(OR('Stock register'!$N73="",'Stock register'!$N73="OK"),"",IFERROR('Stock register'!$C73,""))</f>
        <v/>
      </c>
      <c r="D74" s="5">
        <f>IF(OR('Stock register'!$N73="",'Stock register'!$N73="OK"),"",IFERROR('Stock register'!$G73,""))</f>
        <v/>
      </c>
      <c r="E74" s="5">
        <f>IF(OR('Stock register'!$N73="",'Stock register'!$N73="OK"),"",IFERROR('Stock register'!$H73,""))</f>
        <v/>
      </c>
      <c r="F74" s="5">
        <f>IF(OR('Stock register'!$N73="",'Stock register'!$N73="OK"),"",IFERROR('Stock register'!$I73,""))</f>
        <v/>
      </c>
      <c r="G74" s="5">
        <f>IF(OR('Stock register'!$N73="",'Stock register'!$N73="OK"),"",IFERROR('Stock register'!$J73,""))</f>
        <v/>
      </c>
      <c r="H74" s="10">
        <f>IF(OR('Stock register'!$N73="",'Stock register'!$N73="OK"),"",IFERROR('Stock register'!$K73,""))</f>
        <v/>
      </c>
      <c r="I74" s="5">
        <f>IF(OR('Stock register'!$N73="",'Stock register'!$N73="OK"),"",IFERROR('Stock register'!$L73,""))</f>
        <v/>
      </c>
      <c r="J74" s="5">
        <f>IF(OR('Stock register'!$N73="",'Stock register'!$N73="OK"),"",IFERROR('Stock register'!$M73,""))</f>
        <v/>
      </c>
      <c r="K74" s="5">
        <f>IF(OR('Stock register'!$N73="",'Stock register'!$N73="OK"),"",IFERROR('Stock register'!$N73,""))</f>
        <v/>
      </c>
      <c r="L74" s="5">
        <f>IF(OR('Stock register'!$N73="",'Stock register'!$N73="OK"),"",IFERROR('Stock register'!$O73,""))</f>
        <v/>
      </c>
    </row>
    <row r="75">
      <c r="A75" s="5">
        <f>IF(OR('Stock register'!$N74="",'Stock register'!$N74="OK"),"",IFERROR('Stock register'!$A74,""))</f>
        <v/>
      </c>
      <c r="B75" s="5">
        <f>IF(OR('Stock register'!$N74="",'Stock register'!$N74="OK"),"",IFERROR('Stock register'!$B74,""))</f>
        <v/>
      </c>
      <c r="C75" s="5">
        <f>IF(OR('Stock register'!$N74="",'Stock register'!$N74="OK"),"",IFERROR('Stock register'!$C74,""))</f>
        <v/>
      </c>
      <c r="D75" s="5">
        <f>IF(OR('Stock register'!$N74="",'Stock register'!$N74="OK"),"",IFERROR('Stock register'!$G74,""))</f>
        <v/>
      </c>
      <c r="E75" s="5">
        <f>IF(OR('Stock register'!$N74="",'Stock register'!$N74="OK"),"",IFERROR('Stock register'!$H74,""))</f>
        <v/>
      </c>
      <c r="F75" s="5">
        <f>IF(OR('Stock register'!$N74="",'Stock register'!$N74="OK"),"",IFERROR('Stock register'!$I74,""))</f>
        <v/>
      </c>
      <c r="G75" s="5">
        <f>IF(OR('Stock register'!$N74="",'Stock register'!$N74="OK"),"",IFERROR('Stock register'!$J74,""))</f>
        <v/>
      </c>
      <c r="H75" s="10">
        <f>IF(OR('Stock register'!$N74="",'Stock register'!$N74="OK"),"",IFERROR('Stock register'!$K74,""))</f>
        <v/>
      </c>
      <c r="I75" s="5">
        <f>IF(OR('Stock register'!$N74="",'Stock register'!$N74="OK"),"",IFERROR('Stock register'!$L74,""))</f>
        <v/>
      </c>
      <c r="J75" s="5">
        <f>IF(OR('Stock register'!$N74="",'Stock register'!$N74="OK"),"",IFERROR('Stock register'!$M74,""))</f>
        <v/>
      </c>
      <c r="K75" s="5">
        <f>IF(OR('Stock register'!$N74="",'Stock register'!$N74="OK"),"",IFERROR('Stock register'!$N74,""))</f>
        <v/>
      </c>
      <c r="L75" s="5">
        <f>IF(OR('Stock register'!$N74="",'Stock register'!$N74="OK"),"",IFERROR('Stock register'!$O74,""))</f>
        <v/>
      </c>
    </row>
    <row r="76">
      <c r="A76" s="5">
        <f>IF(OR('Stock register'!$N75="",'Stock register'!$N75="OK"),"",IFERROR('Stock register'!$A75,""))</f>
        <v/>
      </c>
      <c r="B76" s="5">
        <f>IF(OR('Stock register'!$N75="",'Stock register'!$N75="OK"),"",IFERROR('Stock register'!$B75,""))</f>
        <v/>
      </c>
      <c r="C76" s="5">
        <f>IF(OR('Stock register'!$N75="",'Stock register'!$N75="OK"),"",IFERROR('Stock register'!$C75,""))</f>
        <v/>
      </c>
      <c r="D76" s="5">
        <f>IF(OR('Stock register'!$N75="",'Stock register'!$N75="OK"),"",IFERROR('Stock register'!$G75,""))</f>
        <v/>
      </c>
      <c r="E76" s="5">
        <f>IF(OR('Stock register'!$N75="",'Stock register'!$N75="OK"),"",IFERROR('Stock register'!$H75,""))</f>
        <v/>
      </c>
      <c r="F76" s="5">
        <f>IF(OR('Stock register'!$N75="",'Stock register'!$N75="OK"),"",IFERROR('Stock register'!$I75,""))</f>
        <v/>
      </c>
      <c r="G76" s="5">
        <f>IF(OR('Stock register'!$N75="",'Stock register'!$N75="OK"),"",IFERROR('Stock register'!$J75,""))</f>
        <v/>
      </c>
      <c r="H76" s="10">
        <f>IF(OR('Stock register'!$N75="",'Stock register'!$N75="OK"),"",IFERROR('Stock register'!$K75,""))</f>
        <v/>
      </c>
      <c r="I76" s="5">
        <f>IF(OR('Stock register'!$N75="",'Stock register'!$N75="OK"),"",IFERROR('Stock register'!$L75,""))</f>
        <v/>
      </c>
      <c r="J76" s="5">
        <f>IF(OR('Stock register'!$N75="",'Stock register'!$N75="OK"),"",IFERROR('Stock register'!$M75,""))</f>
        <v/>
      </c>
      <c r="K76" s="5">
        <f>IF(OR('Stock register'!$N75="",'Stock register'!$N75="OK"),"",IFERROR('Stock register'!$N75,""))</f>
        <v/>
      </c>
      <c r="L76" s="5">
        <f>IF(OR('Stock register'!$N75="",'Stock register'!$N75="OK"),"",IFERROR('Stock register'!$O75,""))</f>
        <v/>
      </c>
    </row>
    <row r="77">
      <c r="A77" s="5">
        <f>IF(OR('Stock register'!$N76="",'Stock register'!$N76="OK"),"",IFERROR('Stock register'!$A76,""))</f>
        <v/>
      </c>
      <c r="B77" s="5">
        <f>IF(OR('Stock register'!$N76="",'Stock register'!$N76="OK"),"",IFERROR('Stock register'!$B76,""))</f>
        <v/>
      </c>
      <c r="C77" s="5">
        <f>IF(OR('Stock register'!$N76="",'Stock register'!$N76="OK"),"",IFERROR('Stock register'!$C76,""))</f>
        <v/>
      </c>
      <c r="D77" s="5">
        <f>IF(OR('Stock register'!$N76="",'Stock register'!$N76="OK"),"",IFERROR('Stock register'!$G76,""))</f>
        <v/>
      </c>
      <c r="E77" s="5">
        <f>IF(OR('Stock register'!$N76="",'Stock register'!$N76="OK"),"",IFERROR('Stock register'!$H76,""))</f>
        <v/>
      </c>
      <c r="F77" s="5">
        <f>IF(OR('Stock register'!$N76="",'Stock register'!$N76="OK"),"",IFERROR('Stock register'!$I76,""))</f>
        <v/>
      </c>
      <c r="G77" s="5">
        <f>IF(OR('Stock register'!$N76="",'Stock register'!$N76="OK"),"",IFERROR('Stock register'!$J76,""))</f>
        <v/>
      </c>
      <c r="H77" s="10">
        <f>IF(OR('Stock register'!$N76="",'Stock register'!$N76="OK"),"",IFERROR('Stock register'!$K76,""))</f>
        <v/>
      </c>
      <c r="I77" s="5">
        <f>IF(OR('Stock register'!$N76="",'Stock register'!$N76="OK"),"",IFERROR('Stock register'!$L76,""))</f>
        <v/>
      </c>
      <c r="J77" s="5">
        <f>IF(OR('Stock register'!$N76="",'Stock register'!$N76="OK"),"",IFERROR('Stock register'!$M76,""))</f>
        <v/>
      </c>
      <c r="K77" s="5">
        <f>IF(OR('Stock register'!$N76="",'Stock register'!$N76="OK"),"",IFERROR('Stock register'!$N76,""))</f>
        <v/>
      </c>
      <c r="L77" s="5">
        <f>IF(OR('Stock register'!$N76="",'Stock register'!$N76="OK"),"",IFERROR('Stock register'!$O76,""))</f>
        <v/>
      </c>
    </row>
    <row r="78">
      <c r="A78" s="5">
        <f>IF(OR('Stock register'!$N77="",'Stock register'!$N77="OK"),"",IFERROR('Stock register'!$A77,""))</f>
        <v/>
      </c>
      <c r="B78" s="5">
        <f>IF(OR('Stock register'!$N77="",'Stock register'!$N77="OK"),"",IFERROR('Stock register'!$B77,""))</f>
        <v/>
      </c>
      <c r="C78" s="5">
        <f>IF(OR('Stock register'!$N77="",'Stock register'!$N77="OK"),"",IFERROR('Stock register'!$C77,""))</f>
        <v/>
      </c>
      <c r="D78" s="5">
        <f>IF(OR('Stock register'!$N77="",'Stock register'!$N77="OK"),"",IFERROR('Stock register'!$G77,""))</f>
        <v/>
      </c>
      <c r="E78" s="5">
        <f>IF(OR('Stock register'!$N77="",'Stock register'!$N77="OK"),"",IFERROR('Stock register'!$H77,""))</f>
        <v/>
      </c>
      <c r="F78" s="5">
        <f>IF(OR('Stock register'!$N77="",'Stock register'!$N77="OK"),"",IFERROR('Stock register'!$I77,""))</f>
        <v/>
      </c>
      <c r="G78" s="5">
        <f>IF(OR('Stock register'!$N77="",'Stock register'!$N77="OK"),"",IFERROR('Stock register'!$J77,""))</f>
        <v/>
      </c>
      <c r="H78" s="10">
        <f>IF(OR('Stock register'!$N77="",'Stock register'!$N77="OK"),"",IFERROR('Stock register'!$K77,""))</f>
        <v/>
      </c>
      <c r="I78" s="5">
        <f>IF(OR('Stock register'!$N77="",'Stock register'!$N77="OK"),"",IFERROR('Stock register'!$L77,""))</f>
        <v/>
      </c>
      <c r="J78" s="5">
        <f>IF(OR('Stock register'!$N77="",'Stock register'!$N77="OK"),"",IFERROR('Stock register'!$M77,""))</f>
        <v/>
      </c>
      <c r="K78" s="5">
        <f>IF(OR('Stock register'!$N77="",'Stock register'!$N77="OK"),"",IFERROR('Stock register'!$N77,""))</f>
        <v/>
      </c>
      <c r="L78" s="5">
        <f>IF(OR('Stock register'!$N77="",'Stock register'!$N77="OK"),"",IFERROR('Stock register'!$O77,""))</f>
        <v/>
      </c>
    </row>
    <row r="79">
      <c r="A79" s="5">
        <f>IF(OR('Stock register'!$N78="",'Stock register'!$N78="OK"),"",IFERROR('Stock register'!$A78,""))</f>
        <v/>
      </c>
      <c r="B79" s="5">
        <f>IF(OR('Stock register'!$N78="",'Stock register'!$N78="OK"),"",IFERROR('Stock register'!$B78,""))</f>
        <v/>
      </c>
      <c r="C79" s="5">
        <f>IF(OR('Stock register'!$N78="",'Stock register'!$N78="OK"),"",IFERROR('Stock register'!$C78,""))</f>
        <v/>
      </c>
      <c r="D79" s="5">
        <f>IF(OR('Stock register'!$N78="",'Stock register'!$N78="OK"),"",IFERROR('Stock register'!$G78,""))</f>
        <v/>
      </c>
      <c r="E79" s="5">
        <f>IF(OR('Stock register'!$N78="",'Stock register'!$N78="OK"),"",IFERROR('Stock register'!$H78,""))</f>
        <v/>
      </c>
      <c r="F79" s="5">
        <f>IF(OR('Stock register'!$N78="",'Stock register'!$N78="OK"),"",IFERROR('Stock register'!$I78,""))</f>
        <v/>
      </c>
      <c r="G79" s="5">
        <f>IF(OR('Stock register'!$N78="",'Stock register'!$N78="OK"),"",IFERROR('Stock register'!$J78,""))</f>
        <v/>
      </c>
      <c r="H79" s="10">
        <f>IF(OR('Stock register'!$N78="",'Stock register'!$N78="OK"),"",IFERROR('Stock register'!$K78,""))</f>
        <v/>
      </c>
      <c r="I79" s="5">
        <f>IF(OR('Stock register'!$N78="",'Stock register'!$N78="OK"),"",IFERROR('Stock register'!$L78,""))</f>
        <v/>
      </c>
      <c r="J79" s="5">
        <f>IF(OR('Stock register'!$N78="",'Stock register'!$N78="OK"),"",IFERROR('Stock register'!$M78,""))</f>
        <v/>
      </c>
      <c r="K79" s="5">
        <f>IF(OR('Stock register'!$N78="",'Stock register'!$N78="OK"),"",IFERROR('Stock register'!$N78,""))</f>
        <v/>
      </c>
      <c r="L79" s="5">
        <f>IF(OR('Stock register'!$N78="",'Stock register'!$N78="OK"),"",IFERROR('Stock register'!$O78,""))</f>
        <v/>
      </c>
    </row>
    <row r="80">
      <c r="A80" s="5">
        <f>IF(OR('Stock register'!$N79="",'Stock register'!$N79="OK"),"",IFERROR('Stock register'!$A79,""))</f>
        <v/>
      </c>
      <c r="B80" s="5">
        <f>IF(OR('Stock register'!$N79="",'Stock register'!$N79="OK"),"",IFERROR('Stock register'!$B79,""))</f>
        <v/>
      </c>
      <c r="C80" s="5">
        <f>IF(OR('Stock register'!$N79="",'Stock register'!$N79="OK"),"",IFERROR('Stock register'!$C79,""))</f>
        <v/>
      </c>
      <c r="D80" s="5">
        <f>IF(OR('Stock register'!$N79="",'Stock register'!$N79="OK"),"",IFERROR('Stock register'!$G79,""))</f>
        <v/>
      </c>
      <c r="E80" s="5">
        <f>IF(OR('Stock register'!$N79="",'Stock register'!$N79="OK"),"",IFERROR('Stock register'!$H79,""))</f>
        <v/>
      </c>
      <c r="F80" s="5">
        <f>IF(OR('Stock register'!$N79="",'Stock register'!$N79="OK"),"",IFERROR('Stock register'!$I79,""))</f>
        <v/>
      </c>
      <c r="G80" s="5">
        <f>IF(OR('Stock register'!$N79="",'Stock register'!$N79="OK"),"",IFERROR('Stock register'!$J79,""))</f>
        <v/>
      </c>
      <c r="H80" s="10">
        <f>IF(OR('Stock register'!$N79="",'Stock register'!$N79="OK"),"",IFERROR('Stock register'!$K79,""))</f>
        <v/>
      </c>
      <c r="I80" s="5">
        <f>IF(OR('Stock register'!$N79="",'Stock register'!$N79="OK"),"",IFERROR('Stock register'!$L79,""))</f>
        <v/>
      </c>
      <c r="J80" s="5">
        <f>IF(OR('Stock register'!$N79="",'Stock register'!$N79="OK"),"",IFERROR('Stock register'!$M79,""))</f>
        <v/>
      </c>
      <c r="K80" s="5">
        <f>IF(OR('Stock register'!$N79="",'Stock register'!$N79="OK"),"",IFERROR('Stock register'!$N79,""))</f>
        <v/>
      </c>
      <c r="L80" s="5">
        <f>IF(OR('Stock register'!$N79="",'Stock register'!$N79="OK"),"",IFERROR('Stock register'!$O79,""))</f>
        <v/>
      </c>
    </row>
    <row r="81">
      <c r="A81" s="5">
        <f>IF(OR('Stock register'!$N80="",'Stock register'!$N80="OK"),"",IFERROR('Stock register'!$A80,""))</f>
        <v/>
      </c>
      <c r="B81" s="5">
        <f>IF(OR('Stock register'!$N80="",'Stock register'!$N80="OK"),"",IFERROR('Stock register'!$B80,""))</f>
        <v/>
      </c>
      <c r="C81" s="5">
        <f>IF(OR('Stock register'!$N80="",'Stock register'!$N80="OK"),"",IFERROR('Stock register'!$C80,""))</f>
        <v/>
      </c>
      <c r="D81" s="5">
        <f>IF(OR('Stock register'!$N80="",'Stock register'!$N80="OK"),"",IFERROR('Stock register'!$G80,""))</f>
        <v/>
      </c>
      <c r="E81" s="5">
        <f>IF(OR('Stock register'!$N80="",'Stock register'!$N80="OK"),"",IFERROR('Stock register'!$H80,""))</f>
        <v/>
      </c>
      <c r="F81" s="5">
        <f>IF(OR('Stock register'!$N80="",'Stock register'!$N80="OK"),"",IFERROR('Stock register'!$I80,""))</f>
        <v/>
      </c>
      <c r="G81" s="5">
        <f>IF(OR('Stock register'!$N80="",'Stock register'!$N80="OK"),"",IFERROR('Stock register'!$J80,""))</f>
        <v/>
      </c>
      <c r="H81" s="10">
        <f>IF(OR('Stock register'!$N80="",'Stock register'!$N80="OK"),"",IFERROR('Stock register'!$K80,""))</f>
        <v/>
      </c>
      <c r="I81" s="5">
        <f>IF(OR('Stock register'!$N80="",'Stock register'!$N80="OK"),"",IFERROR('Stock register'!$L80,""))</f>
        <v/>
      </c>
      <c r="J81" s="5">
        <f>IF(OR('Stock register'!$N80="",'Stock register'!$N80="OK"),"",IFERROR('Stock register'!$M80,""))</f>
        <v/>
      </c>
      <c r="K81" s="5">
        <f>IF(OR('Stock register'!$N80="",'Stock register'!$N80="OK"),"",IFERROR('Stock register'!$N80,""))</f>
        <v/>
      </c>
      <c r="L81" s="5">
        <f>IF(OR('Stock register'!$N80="",'Stock register'!$N80="OK"),"",IFERROR('Stock register'!$O80,""))</f>
        <v/>
      </c>
    </row>
    <row r="82">
      <c r="A82" s="5">
        <f>IF(OR('Stock register'!$N81="",'Stock register'!$N81="OK"),"",IFERROR('Stock register'!$A81,""))</f>
        <v/>
      </c>
      <c r="B82" s="5">
        <f>IF(OR('Stock register'!$N81="",'Stock register'!$N81="OK"),"",IFERROR('Stock register'!$B81,""))</f>
        <v/>
      </c>
      <c r="C82" s="5">
        <f>IF(OR('Stock register'!$N81="",'Stock register'!$N81="OK"),"",IFERROR('Stock register'!$C81,""))</f>
        <v/>
      </c>
      <c r="D82" s="5">
        <f>IF(OR('Stock register'!$N81="",'Stock register'!$N81="OK"),"",IFERROR('Stock register'!$G81,""))</f>
        <v/>
      </c>
      <c r="E82" s="5">
        <f>IF(OR('Stock register'!$N81="",'Stock register'!$N81="OK"),"",IFERROR('Stock register'!$H81,""))</f>
        <v/>
      </c>
      <c r="F82" s="5">
        <f>IF(OR('Stock register'!$N81="",'Stock register'!$N81="OK"),"",IFERROR('Stock register'!$I81,""))</f>
        <v/>
      </c>
      <c r="G82" s="5">
        <f>IF(OR('Stock register'!$N81="",'Stock register'!$N81="OK"),"",IFERROR('Stock register'!$J81,""))</f>
        <v/>
      </c>
      <c r="H82" s="10">
        <f>IF(OR('Stock register'!$N81="",'Stock register'!$N81="OK"),"",IFERROR('Stock register'!$K81,""))</f>
        <v/>
      </c>
      <c r="I82" s="5">
        <f>IF(OR('Stock register'!$N81="",'Stock register'!$N81="OK"),"",IFERROR('Stock register'!$L81,""))</f>
        <v/>
      </c>
      <c r="J82" s="5">
        <f>IF(OR('Stock register'!$N81="",'Stock register'!$N81="OK"),"",IFERROR('Stock register'!$M81,""))</f>
        <v/>
      </c>
      <c r="K82" s="5">
        <f>IF(OR('Stock register'!$N81="",'Stock register'!$N81="OK"),"",IFERROR('Stock register'!$N81,""))</f>
        <v/>
      </c>
      <c r="L82" s="5">
        <f>IF(OR('Stock register'!$N81="",'Stock register'!$N81="OK"),"",IFERROR('Stock register'!$O81,""))</f>
        <v/>
      </c>
    </row>
    <row r="83">
      <c r="A83" s="5">
        <f>IF(OR('Stock register'!$N82="",'Stock register'!$N82="OK"),"",IFERROR('Stock register'!$A82,""))</f>
        <v/>
      </c>
      <c r="B83" s="5">
        <f>IF(OR('Stock register'!$N82="",'Stock register'!$N82="OK"),"",IFERROR('Stock register'!$B82,""))</f>
        <v/>
      </c>
      <c r="C83" s="5">
        <f>IF(OR('Stock register'!$N82="",'Stock register'!$N82="OK"),"",IFERROR('Stock register'!$C82,""))</f>
        <v/>
      </c>
      <c r="D83" s="5">
        <f>IF(OR('Stock register'!$N82="",'Stock register'!$N82="OK"),"",IFERROR('Stock register'!$G82,""))</f>
        <v/>
      </c>
      <c r="E83" s="5">
        <f>IF(OR('Stock register'!$N82="",'Stock register'!$N82="OK"),"",IFERROR('Stock register'!$H82,""))</f>
        <v/>
      </c>
      <c r="F83" s="5">
        <f>IF(OR('Stock register'!$N82="",'Stock register'!$N82="OK"),"",IFERROR('Stock register'!$I82,""))</f>
        <v/>
      </c>
      <c r="G83" s="5">
        <f>IF(OR('Stock register'!$N82="",'Stock register'!$N82="OK"),"",IFERROR('Stock register'!$J82,""))</f>
        <v/>
      </c>
      <c r="H83" s="10">
        <f>IF(OR('Stock register'!$N82="",'Stock register'!$N82="OK"),"",IFERROR('Stock register'!$K82,""))</f>
        <v/>
      </c>
      <c r="I83" s="5">
        <f>IF(OR('Stock register'!$N82="",'Stock register'!$N82="OK"),"",IFERROR('Stock register'!$L82,""))</f>
        <v/>
      </c>
      <c r="J83" s="5">
        <f>IF(OR('Stock register'!$N82="",'Stock register'!$N82="OK"),"",IFERROR('Stock register'!$M82,""))</f>
        <v/>
      </c>
      <c r="K83" s="5">
        <f>IF(OR('Stock register'!$N82="",'Stock register'!$N82="OK"),"",IFERROR('Stock register'!$N82,""))</f>
        <v/>
      </c>
      <c r="L83" s="5">
        <f>IF(OR('Stock register'!$N82="",'Stock register'!$N82="OK"),"",IFERROR('Stock register'!$O82,""))</f>
        <v/>
      </c>
    </row>
    <row r="84">
      <c r="A84" s="5">
        <f>IF(OR('Stock register'!$N83="",'Stock register'!$N83="OK"),"",IFERROR('Stock register'!$A83,""))</f>
        <v/>
      </c>
      <c r="B84" s="5">
        <f>IF(OR('Stock register'!$N83="",'Stock register'!$N83="OK"),"",IFERROR('Stock register'!$B83,""))</f>
        <v/>
      </c>
      <c r="C84" s="5">
        <f>IF(OR('Stock register'!$N83="",'Stock register'!$N83="OK"),"",IFERROR('Stock register'!$C83,""))</f>
        <v/>
      </c>
      <c r="D84" s="5">
        <f>IF(OR('Stock register'!$N83="",'Stock register'!$N83="OK"),"",IFERROR('Stock register'!$G83,""))</f>
        <v/>
      </c>
      <c r="E84" s="5">
        <f>IF(OR('Stock register'!$N83="",'Stock register'!$N83="OK"),"",IFERROR('Stock register'!$H83,""))</f>
        <v/>
      </c>
      <c r="F84" s="5">
        <f>IF(OR('Stock register'!$N83="",'Stock register'!$N83="OK"),"",IFERROR('Stock register'!$I83,""))</f>
        <v/>
      </c>
      <c r="G84" s="5">
        <f>IF(OR('Stock register'!$N83="",'Stock register'!$N83="OK"),"",IFERROR('Stock register'!$J83,""))</f>
        <v/>
      </c>
      <c r="H84" s="10">
        <f>IF(OR('Stock register'!$N83="",'Stock register'!$N83="OK"),"",IFERROR('Stock register'!$K83,""))</f>
        <v/>
      </c>
      <c r="I84" s="5">
        <f>IF(OR('Stock register'!$N83="",'Stock register'!$N83="OK"),"",IFERROR('Stock register'!$L83,""))</f>
        <v/>
      </c>
      <c r="J84" s="5">
        <f>IF(OR('Stock register'!$N83="",'Stock register'!$N83="OK"),"",IFERROR('Stock register'!$M83,""))</f>
        <v/>
      </c>
      <c r="K84" s="5">
        <f>IF(OR('Stock register'!$N83="",'Stock register'!$N83="OK"),"",IFERROR('Stock register'!$N83,""))</f>
        <v/>
      </c>
      <c r="L84" s="5">
        <f>IF(OR('Stock register'!$N83="",'Stock register'!$N83="OK"),"",IFERROR('Stock register'!$O83,""))</f>
        <v/>
      </c>
    </row>
    <row r="85">
      <c r="A85" s="5">
        <f>IF(OR('Stock register'!$N84="",'Stock register'!$N84="OK"),"",IFERROR('Stock register'!$A84,""))</f>
        <v/>
      </c>
      <c r="B85" s="5">
        <f>IF(OR('Stock register'!$N84="",'Stock register'!$N84="OK"),"",IFERROR('Stock register'!$B84,""))</f>
        <v/>
      </c>
      <c r="C85" s="5">
        <f>IF(OR('Stock register'!$N84="",'Stock register'!$N84="OK"),"",IFERROR('Stock register'!$C84,""))</f>
        <v/>
      </c>
      <c r="D85" s="5">
        <f>IF(OR('Stock register'!$N84="",'Stock register'!$N84="OK"),"",IFERROR('Stock register'!$G84,""))</f>
        <v/>
      </c>
      <c r="E85" s="5">
        <f>IF(OR('Stock register'!$N84="",'Stock register'!$N84="OK"),"",IFERROR('Stock register'!$H84,""))</f>
        <v/>
      </c>
      <c r="F85" s="5">
        <f>IF(OR('Stock register'!$N84="",'Stock register'!$N84="OK"),"",IFERROR('Stock register'!$I84,""))</f>
        <v/>
      </c>
      <c r="G85" s="5">
        <f>IF(OR('Stock register'!$N84="",'Stock register'!$N84="OK"),"",IFERROR('Stock register'!$J84,""))</f>
        <v/>
      </c>
      <c r="H85" s="10">
        <f>IF(OR('Stock register'!$N84="",'Stock register'!$N84="OK"),"",IFERROR('Stock register'!$K84,""))</f>
        <v/>
      </c>
      <c r="I85" s="5">
        <f>IF(OR('Stock register'!$N84="",'Stock register'!$N84="OK"),"",IFERROR('Stock register'!$L84,""))</f>
        <v/>
      </c>
      <c r="J85" s="5">
        <f>IF(OR('Stock register'!$N84="",'Stock register'!$N84="OK"),"",IFERROR('Stock register'!$M84,""))</f>
        <v/>
      </c>
      <c r="K85" s="5">
        <f>IF(OR('Stock register'!$N84="",'Stock register'!$N84="OK"),"",IFERROR('Stock register'!$N84,""))</f>
        <v/>
      </c>
      <c r="L85" s="5">
        <f>IF(OR('Stock register'!$N84="",'Stock register'!$N84="OK"),"",IFERROR('Stock register'!$O84,""))</f>
        <v/>
      </c>
    </row>
    <row r="86">
      <c r="A86" s="5">
        <f>IF(OR('Stock register'!$N85="",'Stock register'!$N85="OK"),"",IFERROR('Stock register'!$A85,""))</f>
        <v/>
      </c>
      <c r="B86" s="5">
        <f>IF(OR('Stock register'!$N85="",'Stock register'!$N85="OK"),"",IFERROR('Stock register'!$B85,""))</f>
        <v/>
      </c>
      <c r="C86" s="5">
        <f>IF(OR('Stock register'!$N85="",'Stock register'!$N85="OK"),"",IFERROR('Stock register'!$C85,""))</f>
        <v/>
      </c>
      <c r="D86" s="5">
        <f>IF(OR('Stock register'!$N85="",'Stock register'!$N85="OK"),"",IFERROR('Stock register'!$G85,""))</f>
        <v/>
      </c>
      <c r="E86" s="5">
        <f>IF(OR('Stock register'!$N85="",'Stock register'!$N85="OK"),"",IFERROR('Stock register'!$H85,""))</f>
        <v/>
      </c>
      <c r="F86" s="5">
        <f>IF(OR('Stock register'!$N85="",'Stock register'!$N85="OK"),"",IFERROR('Stock register'!$I85,""))</f>
        <v/>
      </c>
      <c r="G86" s="5">
        <f>IF(OR('Stock register'!$N85="",'Stock register'!$N85="OK"),"",IFERROR('Stock register'!$J85,""))</f>
        <v/>
      </c>
      <c r="H86" s="10">
        <f>IF(OR('Stock register'!$N85="",'Stock register'!$N85="OK"),"",IFERROR('Stock register'!$K85,""))</f>
        <v/>
      </c>
      <c r="I86" s="5">
        <f>IF(OR('Stock register'!$N85="",'Stock register'!$N85="OK"),"",IFERROR('Stock register'!$L85,""))</f>
        <v/>
      </c>
      <c r="J86" s="5">
        <f>IF(OR('Stock register'!$N85="",'Stock register'!$N85="OK"),"",IFERROR('Stock register'!$M85,""))</f>
        <v/>
      </c>
      <c r="K86" s="5">
        <f>IF(OR('Stock register'!$N85="",'Stock register'!$N85="OK"),"",IFERROR('Stock register'!$N85,""))</f>
        <v/>
      </c>
      <c r="L86" s="5">
        <f>IF(OR('Stock register'!$N85="",'Stock register'!$N85="OK"),"",IFERROR('Stock register'!$O85,""))</f>
        <v/>
      </c>
    </row>
    <row r="87">
      <c r="A87" s="5">
        <f>IF(OR('Stock register'!$N86="",'Stock register'!$N86="OK"),"",IFERROR('Stock register'!$A86,""))</f>
        <v/>
      </c>
      <c r="B87" s="5">
        <f>IF(OR('Stock register'!$N86="",'Stock register'!$N86="OK"),"",IFERROR('Stock register'!$B86,""))</f>
        <v/>
      </c>
      <c r="C87" s="5">
        <f>IF(OR('Stock register'!$N86="",'Stock register'!$N86="OK"),"",IFERROR('Stock register'!$C86,""))</f>
        <v/>
      </c>
      <c r="D87" s="5">
        <f>IF(OR('Stock register'!$N86="",'Stock register'!$N86="OK"),"",IFERROR('Stock register'!$G86,""))</f>
        <v/>
      </c>
      <c r="E87" s="5">
        <f>IF(OR('Stock register'!$N86="",'Stock register'!$N86="OK"),"",IFERROR('Stock register'!$H86,""))</f>
        <v/>
      </c>
      <c r="F87" s="5">
        <f>IF(OR('Stock register'!$N86="",'Stock register'!$N86="OK"),"",IFERROR('Stock register'!$I86,""))</f>
        <v/>
      </c>
      <c r="G87" s="5">
        <f>IF(OR('Stock register'!$N86="",'Stock register'!$N86="OK"),"",IFERROR('Stock register'!$J86,""))</f>
        <v/>
      </c>
      <c r="H87" s="10">
        <f>IF(OR('Stock register'!$N86="",'Stock register'!$N86="OK"),"",IFERROR('Stock register'!$K86,""))</f>
        <v/>
      </c>
      <c r="I87" s="5">
        <f>IF(OR('Stock register'!$N86="",'Stock register'!$N86="OK"),"",IFERROR('Stock register'!$L86,""))</f>
        <v/>
      </c>
      <c r="J87" s="5">
        <f>IF(OR('Stock register'!$N86="",'Stock register'!$N86="OK"),"",IFERROR('Stock register'!$M86,""))</f>
        <v/>
      </c>
      <c r="K87" s="5">
        <f>IF(OR('Stock register'!$N86="",'Stock register'!$N86="OK"),"",IFERROR('Stock register'!$N86,""))</f>
        <v/>
      </c>
      <c r="L87" s="5">
        <f>IF(OR('Stock register'!$N86="",'Stock register'!$N86="OK"),"",IFERROR('Stock register'!$O86,""))</f>
        <v/>
      </c>
    </row>
    <row r="88">
      <c r="A88" s="5">
        <f>IF(OR('Stock register'!$N87="",'Stock register'!$N87="OK"),"",IFERROR('Stock register'!$A87,""))</f>
        <v/>
      </c>
      <c r="B88" s="5">
        <f>IF(OR('Stock register'!$N87="",'Stock register'!$N87="OK"),"",IFERROR('Stock register'!$B87,""))</f>
        <v/>
      </c>
      <c r="C88" s="5">
        <f>IF(OR('Stock register'!$N87="",'Stock register'!$N87="OK"),"",IFERROR('Stock register'!$C87,""))</f>
        <v/>
      </c>
      <c r="D88" s="5">
        <f>IF(OR('Stock register'!$N87="",'Stock register'!$N87="OK"),"",IFERROR('Stock register'!$G87,""))</f>
        <v/>
      </c>
      <c r="E88" s="5">
        <f>IF(OR('Stock register'!$N87="",'Stock register'!$N87="OK"),"",IFERROR('Stock register'!$H87,""))</f>
        <v/>
      </c>
      <c r="F88" s="5">
        <f>IF(OR('Stock register'!$N87="",'Stock register'!$N87="OK"),"",IFERROR('Stock register'!$I87,""))</f>
        <v/>
      </c>
      <c r="G88" s="5">
        <f>IF(OR('Stock register'!$N87="",'Stock register'!$N87="OK"),"",IFERROR('Stock register'!$J87,""))</f>
        <v/>
      </c>
      <c r="H88" s="10">
        <f>IF(OR('Stock register'!$N87="",'Stock register'!$N87="OK"),"",IFERROR('Stock register'!$K87,""))</f>
        <v/>
      </c>
      <c r="I88" s="5">
        <f>IF(OR('Stock register'!$N87="",'Stock register'!$N87="OK"),"",IFERROR('Stock register'!$L87,""))</f>
        <v/>
      </c>
      <c r="J88" s="5">
        <f>IF(OR('Stock register'!$N87="",'Stock register'!$N87="OK"),"",IFERROR('Stock register'!$M87,""))</f>
        <v/>
      </c>
      <c r="K88" s="5">
        <f>IF(OR('Stock register'!$N87="",'Stock register'!$N87="OK"),"",IFERROR('Stock register'!$N87,""))</f>
        <v/>
      </c>
      <c r="L88" s="5">
        <f>IF(OR('Stock register'!$N87="",'Stock register'!$N87="OK"),"",IFERROR('Stock register'!$O87,""))</f>
        <v/>
      </c>
    </row>
    <row r="89">
      <c r="A89" s="5">
        <f>IF(OR('Stock register'!$N88="",'Stock register'!$N88="OK"),"",IFERROR('Stock register'!$A88,""))</f>
        <v/>
      </c>
      <c r="B89" s="5">
        <f>IF(OR('Stock register'!$N88="",'Stock register'!$N88="OK"),"",IFERROR('Stock register'!$B88,""))</f>
        <v/>
      </c>
      <c r="C89" s="5">
        <f>IF(OR('Stock register'!$N88="",'Stock register'!$N88="OK"),"",IFERROR('Stock register'!$C88,""))</f>
        <v/>
      </c>
      <c r="D89" s="5">
        <f>IF(OR('Stock register'!$N88="",'Stock register'!$N88="OK"),"",IFERROR('Stock register'!$G88,""))</f>
        <v/>
      </c>
      <c r="E89" s="5">
        <f>IF(OR('Stock register'!$N88="",'Stock register'!$N88="OK"),"",IFERROR('Stock register'!$H88,""))</f>
        <v/>
      </c>
      <c r="F89" s="5">
        <f>IF(OR('Stock register'!$N88="",'Stock register'!$N88="OK"),"",IFERROR('Stock register'!$I88,""))</f>
        <v/>
      </c>
      <c r="G89" s="5">
        <f>IF(OR('Stock register'!$N88="",'Stock register'!$N88="OK"),"",IFERROR('Stock register'!$J88,""))</f>
        <v/>
      </c>
      <c r="H89" s="10">
        <f>IF(OR('Stock register'!$N88="",'Stock register'!$N88="OK"),"",IFERROR('Stock register'!$K88,""))</f>
        <v/>
      </c>
      <c r="I89" s="5">
        <f>IF(OR('Stock register'!$N88="",'Stock register'!$N88="OK"),"",IFERROR('Stock register'!$L88,""))</f>
        <v/>
      </c>
      <c r="J89" s="5">
        <f>IF(OR('Stock register'!$N88="",'Stock register'!$N88="OK"),"",IFERROR('Stock register'!$M88,""))</f>
        <v/>
      </c>
      <c r="K89" s="5">
        <f>IF(OR('Stock register'!$N88="",'Stock register'!$N88="OK"),"",IFERROR('Stock register'!$N88,""))</f>
        <v/>
      </c>
      <c r="L89" s="5">
        <f>IF(OR('Stock register'!$N88="",'Stock register'!$N88="OK"),"",IFERROR('Stock register'!$O88,""))</f>
        <v/>
      </c>
    </row>
    <row r="90">
      <c r="A90" s="5">
        <f>IF(OR('Stock register'!$N89="",'Stock register'!$N89="OK"),"",IFERROR('Stock register'!$A89,""))</f>
        <v/>
      </c>
      <c r="B90" s="5">
        <f>IF(OR('Stock register'!$N89="",'Stock register'!$N89="OK"),"",IFERROR('Stock register'!$B89,""))</f>
        <v/>
      </c>
      <c r="C90" s="5">
        <f>IF(OR('Stock register'!$N89="",'Stock register'!$N89="OK"),"",IFERROR('Stock register'!$C89,""))</f>
        <v/>
      </c>
      <c r="D90" s="5">
        <f>IF(OR('Stock register'!$N89="",'Stock register'!$N89="OK"),"",IFERROR('Stock register'!$G89,""))</f>
        <v/>
      </c>
      <c r="E90" s="5">
        <f>IF(OR('Stock register'!$N89="",'Stock register'!$N89="OK"),"",IFERROR('Stock register'!$H89,""))</f>
        <v/>
      </c>
      <c r="F90" s="5">
        <f>IF(OR('Stock register'!$N89="",'Stock register'!$N89="OK"),"",IFERROR('Stock register'!$I89,""))</f>
        <v/>
      </c>
      <c r="G90" s="5">
        <f>IF(OR('Stock register'!$N89="",'Stock register'!$N89="OK"),"",IFERROR('Stock register'!$J89,""))</f>
        <v/>
      </c>
      <c r="H90" s="10">
        <f>IF(OR('Stock register'!$N89="",'Stock register'!$N89="OK"),"",IFERROR('Stock register'!$K89,""))</f>
        <v/>
      </c>
      <c r="I90" s="5">
        <f>IF(OR('Stock register'!$N89="",'Stock register'!$N89="OK"),"",IFERROR('Stock register'!$L89,""))</f>
        <v/>
      </c>
      <c r="J90" s="5">
        <f>IF(OR('Stock register'!$N89="",'Stock register'!$N89="OK"),"",IFERROR('Stock register'!$M89,""))</f>
        <v/>
      </c>
      <c r="K90" s="5">
        <f>IF(OR('Stock register'!$N89="",'Stock register'!$N89="OK"),"",IFERROR('Stock register'!$N89,""))</f>
        <v/>
      </c>
      <c r="L90" s="5">
        <f>IF(OR('Stock register'!$N89="",'Stock register'!$N89="OK"),"",IFERROR('Stock register'!$O89,""))</f>
        <v/>
      </c>
    </row>
    <row r="91">
      <c r="A91" s="5">
        <f>IF(OR('Stock register'!$N90="",'Stock register'!$N90="OK"),"",IFERROR('Stock register'!$A90,""))</f>
        <v/>
      </c>
      <c r="B91" s="5">
        <f>IF(OR('Stock register'!$N90="",'Stock register'!$N90="OK"),"",IFERROR('Stock register'!$B90,""))</f>
        <v/>
      </c>
      <c r="C91" s="5">
        <f>IF(OR('Stock register'!$N90="",'Stock register'!$N90="OK"),"",IFERROR('Stock register'!$C90,""))</f>
        <v/>
      </c>
      <c r="D91" s="5">
        <f>IF(OR('Stock register'!$N90="",'Stock register'!$N90="OK"),"",IFERROR('Stock register'!$G90,""))</f>
        <v/>
      </c>
      <c r="E91" s="5">
        <f>IF(OR('Stock register'!$N90="",'Stock register'!$N90="OK"),"",IFERROR('Stock register'!$H90,""))</f>
        <v/>
      </c>
      <c r="F91" s="5">
        <f>IF(OR('Stock register'!$N90="",'Stock register'!$N90="OK"),"",IFERROR('Stock register'!$I90,""))</f>
        <v/>
      </c>
      <c r="G91" s="5">
        <f>IF(OR('Stock register'!$N90="",'Stock register'!$N90="OK"),"",IFERROR('Stock register'!$J90,""))</f>
        <v/>
      </c>
      <c r="H91" s="10">
        <f>IF(OR('Stock register'!$N90="",'Stock register'!$N90="OK"),"",IFERROR('Stock register'!$K90,""))</f>
        <v/>
      </c>
      <c r="I91" s="5">
        <f>IF(OR('Stock register'!$N90="",'Stock register'!$N90="OK"),"",IFERROR('Stock register'!$L90,""))</f>
        <v/>
      </c>
      <c r="J91" s="5">
        <f>IF(OR('Stock register'!$N90="",'Stock register'!$N90="OK"),"",IFERROR('Stock register'!$M90,""))</f>
        <v/>
      </c>
      <c r="K91" s="5">
        <f>IF(OR('Stock register'!$N90="",'Stock register'!$N90="OK"),"",IFERROR('Stock register'!$N90,""))</f>
        <v/>
      </c>
      <c r="L91" s="5">
        <f>IF(OR('Stock register'!$N90="",'Stock register'!$N90="OK"),"",IFERROR('Stock register'!$O90,""))</f>
        <v/>
      </c>
    </row>
    <row r="92">
      <c r="A92" s="5">
        <f>IF(OR('Stock register'!$N91="",'Stock register'!$N91="OK"),"",IFERROR('Stock register'!$A91,""))</f>
        <v/>
      </c>
      <c r="B92" s="5">
        <f>IF(OR('Stock register'!$N91="",'Stock register'!$N91="OK"),"",IFERROR('Stock register'!$B91,""))</f>
        <v/>
      </c>
      <c r="C92" s="5">
        <f>IF(OR('Stock register'!$N91="",'Stock register'!$N91="OK"),"",IFERROR('Stock register'!$C91,""))</f>
        <v/>
      </c>
      <c r="D92" s="5">
        <f>IF(OR('Stock register'!$N91="",'Stock register'!$N91="OK"),"",IFERROR('Stock register'!$G91,""))</f>
        <v/>
      </c>
      <c r="E92" s="5">
        <f>IF(OR('Stock register'!$N91="",'Stock register'!$N91="OK"),"",IFERROR('Stock register'!$H91,""))</f>
        <v/>
      </c>
      <c r="F92" s="5">
        <f>IF(OR('Stock register'!$N91="",'Stock register'!$N91="OK"),"",IFERROR('Stock register'!$I91,""))</f>
        <v/>
      </c>
      <c r="G92" s="5">
        <f>IF(OR('Stock register'!$N91="",'Stock register'!$N91="OK"),"",IFERROR('Stock register'!$J91,""))</f>
        <v/>
      </c>
      <c r="H92" s="10">
        <f>IF(OR('Stock register'!$N91="",'Stock register'!$N91="OK"),"",IFERROR('Stock register'!$K91,""))</f>
        <v/>
      </c>
      <c r="I92" s="5">
        <f>IF(OR('Stock register'!$N91="",'Stock register'!$N91="OK"),"",IFERROR('Stock register'!$L91,""))</f>
        <v/>
      </c>
      <c r="J92" s="5">
        <f>IF(OR('Stock register'!$N91="",'Stock register'!$N91="OK"),"",IFERROR('Stock register'!$M91,""))</f>
        <v/>
      </c>
      <c r="K92" s="5">
        <f>IF(OR('Stock register'!$N91="",'Stock register'!$N91="OK"),"",IFERROR('Stock register'!$N91,""))</f>
        <v/>
      </c>
      <c r="L92" s="5">
        <f>IF(OR('Stock register'!$N91="",'Stock register'!$N91="OK"),"",IFERROR('Stock register'!$O91,""))</f>
        <v/>
      </c>
    </row>
    <row r="93">
      <c r="A93" s="5">
        <f>IF(OR('Stock register'!$N92="",'Stock register'!$N92="OK"),"",IFERROR('Stock register'!$A92,""))</f>
        <v/>
      </c>
      <c r="B93" s="5">
        <f>IF(OR('Stock register'!$N92="",'Stock register'!$N92="OK"),"",IFERROR('Stock register'!$B92,""))</f>
        <v/>
      </c>
      <c r="C93" s="5">
        <f>IF(OR('Stock register'!$N92="",'Stock register'!$N92="OK"),"",IFERROR('Stock register'!$C92,""))</f>
        <v/>
      </c>
      <c r="D93" s="5">
        <f>IF(OR('Stock register'!$N92="",'Stock register'!$N92="OK"),"",IFERROR('Stock register'!$G92,""))</f>
        <v/>
      </c>
      <c r="E93" s="5">
        <f>IF(OR('Stock register'!$N92="",'Stock register'!$N92="OK"),"",IFERROR('Stock register'!$H92,""))</f>
        <v/>
      </c>
      <c r="F93" s="5">
        <f>IF(OR('Stock register'!$N92="",'Stock register'!$N92="OK"),"",IFERROR('Stock register'!$I92,""))</f>
        <v/>
      </c>
      <c r="G93" s="5">
        <f>IF(OR('Stock register'!$N92="",'Stock register'!$N92="OK"),"",IFERROR('Stock register'!$J92,""))</f>
        <v/>
      </c>
      <c r="H93" s="10">
        <f>IF(OR('Stock register'!$N92="",'Stock register'!$N92="OK"),"",IFERROR('Stock register'!$K92,""))</f>
        <v/>
      </c>
      <c r="I93" s="5">
        <f>IF(OR('Stock register'!$N92="",'Stock register'!$N92="OK"),"",IFERROR('Stock register'!$L92,""))</f>
        <v/>
      </c>
      <c r="J93" s="5">
        <f>IF(OR('Stock register'!$N92="",'Stock register'!$N92="OK"),"",IFERROR('Stock register'!$M92,""))</f>
        <v/>
      </c>
      <c r="K93" s="5">
        <f>IF(OR('Stock register'!$N92="",'Stock register'!$N92="OK"),"",IFERROR('Stock register'!$N92,""))</f>
        <v/>
      </c>
      <c r="L93" s="5">
        <f>IF(OR('Stock register'!$N92="",'Stock register'!$N92="OK"),"",IFERROR('Stock register'!$O92,""))</f>
        <v/>
      </c>
    </row>
    <row r="94">
      <c r="A94" s="5">
        <f>IF(OR('Stock register'!$N93="",'Stock register'!$N93="OK"),"",IFERROR('Stock register'!$A93,""))</f>
        <v/>
      </c>
      <c r="B94" s="5">
        <f>IF(OR('Stock register'!$N93="",'Stock register'!$N93="OK"),"",IFERROR('Stock register'!$B93,""))</f>
        <v/>
      </c>
      <c r="C94" s="5">
        <f>IF(OR('Stock register'!$N93="",'Stock register'!$N93="OK"),"",IFERROR('Stock register'!$C93,""))</f>
        <v/>
      </c>
      <c r="D94" s="5">
        <f>IF(OR('Stock register'!$N93="",'Stock register'!$N93="OK"),"",IFERROR('Stock register'!$G93,""))</f>
        <v/>
      </c>
      <c r="E94" s="5">
        <f>IF(OR('Stock register'!$N93="",'Stock register'!$N93="OK"),"",IFERROR('Stock register'!$H93,""))</f>
        <v/>
      </c>
      <c r="F94" s="5">
        <f>IF(OR('Stock register'!$N93="",'Stock register'!$N93="OK"),"",IFERROR('Stock register'!$I93,""))</f>
        <v/>
      </c>
      <c r="G94" s="5">
        <f>IF(OR('Stock register'!$N93="",'Stock register'!$N93="OK"),"",IFERROR('Stock register'!$J93,""))</f>
        <v/>
      </c>
      <c r="H94" s="10">
        <f>IF(OR('Stock register'!$N93="",'Stock register'!$N93="OK"),"",IFERROR('Stock register'!$K93,""))</f>
        <v/>
      </c>
      <c r="I94" s="5">
        <f>IF(OR('Stock register'!$N93="",'Stock register'!$N93="OK"),"",IFERROR('Stock register'!$L93,""))</f>
        <v/>
      </c>
      <c r="J94" s="5">
        <f>IF(OR('Stock register'!$N93="",'Stock register'!$N93="OK"),"",IFERROR('Stock register'!$M93,""))</f>
        <v/>
      </c>
      <c r="K94" s="5">
        <f>IF(OR('Stock register'!$N93="",'Stock register'!$N93="OK"),"",IFERROR('Stock register'!$N93,""))</f>
        <v/>
      </c>
      <c r="L94" s="5">
        <f>IF(OR('Stock register'!$N93="",'Stock register'!$N93="OK"),"",IFERROR('Stock register'!$O93,""))</f>
        <v/>
      </c>
    </row>
    <row r="95">
      <c r="A95" s="5">
        <f>IF(OR('Stock register'!$N94="",'Stock register'!$N94="OK"),"",IFERROR('Stock register'!$A94,""))</f>
        <v/>
      </c>
      <c r="B95" s="5">
        <f>IF(OR('Stock register'!$N94="",'Stock register'!$N94="OK"),"",IFERROR('Stock register'!$B94,""))</f>
        <v/>
      </c>
      <c r="C95" s="5">
        <f>IF(OR('Stock register'!$N94="",'Stock register'!$N94="OK"),"",IFERROR('Stock register'!$C94,""))</f>
        <v/>
      </c>
      <c r="D95" s="5">
        <f>IF(OR('Stock register'!$N94="",'Stock register'!$N94="OK"),"",IFERROR('Stock register'!$G94,""))</f>
        <v/>
      </c>
      <c r="E95" s="5">
        <f>IF(OR('Stock register'!$N94="",'Stock register'!$N94="OK"),"",IFERROR('Stock register'!$H94,""))</f>
        <v/>
      </c>
      <c r="F95" s="5">
        <f>IF(OR('Stock register'!$N94="",'Stock register'!$N94="OK"),"",IFERROR('Stock register'!$I94,""))</f>
        <v/>
      </c>
      <c r="G95" s="5">
        <f>IF(OR('Stock register'!$N94="",'Stock register'!$N94="OK"),"",IFERROR('Stock register'!$J94,""))</f>
        <v/>
      </c>
      <c r="H95" s="10">
        <f>IF(OR('Stock register'!$N94="",'Stock register'!$N94="OK"),"",IFERROR('Stock register'!$K94,""))</f>
        <v/>
      </c>
      <c r="I95" s="5">
        <f>IF(OR('Stock register'!$N94="",'Stock register'!$N94="OK"),"",IFERROR('Stock register'!$L94,""))</f>
        <v/>
      </c>
      <c r="J95" s="5">
        <f>IF(OR('Stock register'!$N94="",'Stock register'!$N94="OK"),"",IFERROR('Stock register'!$M94,""))</f>
        <v/>
      </c>
      <c r="K95" s="5">
        <f>IF(OR('Stock register'!$N94="",'Stock register'!$N94="OK"),"",IFERROR('Stock register'!$N94,""))</f>
        <v/>
      </c>
      <c r="L95" s="5">
        <f>IF(OR('Stock register'!$N94="",'Stock register'!$N94="OK"),"",IFERROR('Stock register'!$O94,""))</f>
        <v/>
      </c>
    </row>
    <row r="96">
      <c r="A96" s="5">
        <f>IF(OR('Stock register'!$N95="",'Stock register'!$N95="OK"),"",IFERROR('Stock register'!$A95,""))</f>
        <v/>
      </c>
      <c r="B96" s="5">
        <f>IF(OR('Stock register'!$N95="",'Stock register'!$N95="OK"),"",IFERROR('Stock register'!$B95,""))</f>
        <v/>
      </c>
      <c r="C96" s="5">
        <f>IF(OR('Stock register'!$N95="",'Stock register'!$N95="OK"),"",IFERROR('Stock register'!$C95,""))</f>
        <v/>
      </c>
      <c r="D96" s="5">
        <f>IF(OR('Stock register'!$N95="",'Stock register'!$N95="OK"),"",IFERROR('Stock register'!$G95,""))</f>
        <v/>
      </c>
      <c r="E96" s="5">
        <f>IF(OR('Stock register'!$N95="",'Stock register'!$N95="OK"),"",IFERROR('Stock register'!$H95,""))</f>
        <v/>
      </c>
      <c r="F96" s="5">
        <f>IF(OR('Stock register'!$N95="",'Stock register'!$N95="OK"),"",IFERROR('Stock register'!$I95,""))</f>
        <v/>
      </c>
      <c r="G96" s="5">
        <f>IF(OR('Stock register'!$N95="",'Stock register'!$N95="OK"),"",IFERROR('Stock register'!$J95,""))</f>
        <v/>
      </c>
      <c r="H96" s="10">
        <f>IF(OR('Stock register'!$N95="",'Stock register'!$N95="OK"),"",IFERROR('Stock register'!$K95,""))</f>
        <v/>
      </c>
      <c r="I96" s="5">
        <f>IF(OR('Stock register'!$N95="",'Stock register'!$N95="OK"),"",IFERROR('Stock register'!$L95,""))</f>
        <v/>
      </c>
      <c r="J96" s="5">
        <f>IF(OR('Stock register'!$N95="",'Stock register'!$N95="OK"),"",IFERROR('Stock register'!$M95,""))</f>
        <v/>
      </c>
      <c r="K96" s="5">
        <f>IF(OR('Stock register'!$N95="",'Stock register'!$N95="OK"),"",IFERROR('Stock register'!$N95,""))</f>
        <v/>
      </c>
      <c r="L96" s="5">
        <f>IF(OR('Stock register'!$N95="",'Stock register'!$N95="OK"),"",IFERROR('Stock register'!$O95,""))</f>
        <v/>
      </c>
    </row>
    <row r="97">
      <c r="A97" s="5">
        <f>IF(OR('Stock register'!$N96="",'Stock register'!$N96="OK"),"",IFERROR('Stock register'!$A96,""))</f>
        <v/>
      </c>
      <c r="B97" s="5">
        <f>IF(OR('Stock register'!$N96="",'Stock register'!$N96="OK"),"",IFERROR('Stock register'!$B96,""))</f>
        <v/>
      </c>
      <c r="C97" s="5">
        <f>IF(OR('Stock register'!$N96="",'Stock register'!$N96="OK"),"",IFERROR('Stock register'!$C96,""))</f>
        <v/>
      </c>
      <c r="D97" s="5">
        <f>IF(OR('Stock register'!$N96="",'Stock register'!$N96="OK"),"",IFERROR('Stock register'!$G96,""))</f>
        <v/>
      </c>
      <c r="E97" s="5">
        <f>IF(OR('Stock register'!$N96="",'Stock register'!$N96="OK"),"",IFERROR('Stock register'!$H96,""))</f>
        <v/>
      </c>
      <c r="F97" s="5">
        <f>IF(OR('Stock register'!$N96="",'Stock register'!$N96="OK"),"",IFERROR('Stock register'!$I96,""))</f>
        <v/>
      </c>
      <c r="G97" s="5">
        <f>IF(OR('Stock register'!$N96="",'Stock register'!$N96="OK"),"",IFERROR('Stock register'!$J96,""))</f>
        <v/>
      </c>
      <c r="H97" s="10">
        <f>IF(OR('Stock register'!$N96="",'Stock register'!$N96="OK"),"",IFERROR('Stock register'!$K96,""))</f>
        <v/>
      </c>
      <c r="I97" s="5">
        <f>IF(OR('Stock register'!$N96="",'Stock register'!$N96="OK"),"",IFERROR('Stock register'!$L96,""))</f>
        <v/>
      </c>
      <c r="J97" s="5">
        <f>IF(OR('Stock register'!$N96="",'Stock register'!$N96="OK"),"",IFERROR('Stock register'!$M96,""))</f>
        <v/>
      </c>
      <c r="K97" s="5">
        <f>IF(OR('Stock register'!$N96="",'Stock register'!$N96="OK"),"",IFERROR('Stock register'!$N96,""))</f>
        <v/>
      </c>
      <c r="L97" s="5">
        <f>IF(OR('Stock register'!$N96="",'Stock register'!$N96="OK"),"",IFERROR('Stock register'!$O96,""))</f>
        <v/>
      </c>
    </row>
    <row r="98">
      <c r="A98" s="5">
        <f>IF(OR('Stock register'!$N97="",'Stock register'!$N97="OK"),"",IFERROR('Stock register'!$A97,""))</f>
        <v/>
      </c>
      <c r="B98" s="5">
        <f>IF(OR('Stock register'!$N97="",'Stock register'!$N97="OK"),"",IFERROR('Stock register'!$B97,""))</f>
        <v/>
      </c>
      <c r="C98" s="5">
        <f>IF(OR('Stock register'!$N97="",'Stock register'!$N97="OK"),"",IFERROR('Stock register'!$C97,""))</f>
        <v/>
      </c>
      <c r="D98" s="5">
        <f>IF(OR('Stock register'!$N97="",'Stock register'!$N97="OK"),"",IFERROR('Stock register'!$G97,""))</f>
        <v/>
      </c>
      <c r="E98" s="5">
        <f>IF(OR('Stock register'!$N97="",'Stock register'!$N97="OK"),"",IFERROR('Stock register'!$H97,""))</f>
        <v/>
      </c>
      <c r="F98" s="5">
        <f>IF(OR('Stock register'!$N97="",'Stock register'!$N97="OK"),"",IFERROR('Stock register'!$I97,""))</f>
        <v/>
      </c>
      <c r="G98" s="5">
        <f>IF(OR('Stock register'!$N97="",'Stock register'!$N97="OK"),"",IFERROR('Stock register'!$J97,""))</f>
        <v/>
      </c>
      <c r="H98" s="10">
        <f>IF(OR('Stock register'!$N97="",'Stock register'!$N97="OK"),"",IFERROR('Stock register'!$K97,""))</f>
        <v/>
      </c>
      <c r="I98" s="5">
        <f>IF(OR('Stock register'!$N97="",'Stock register'!$N97="OK"),"",IFERROR('Stock register'!$L97,""))</f>
        <v/>
      </c>
      <c r="J98" s="5">
        <f>IF(OR('Stock register'!$N97="",'Stock register'!$N97="OK"),"",IFERROR('Stock register'!$M97,""))</f>
        <v/>
      </c>
      <c r="K98" s="5">
        <f>IF(OR('Stock register'!$N97="",'Stock register'!$N97="OK"),"",IFERROR('Stock register'!$N97,""))</f>
        <v/>
      </c>
      <c r="L98" s="5">
        <f>IF(OR('Stock register'!$N97="",'Stock register'!$N97="OK"),"",IFERROR('Stock register'!$O97,""))</f>
        <v/>
      </c>
    </row>
    <row r="99">
      <c r="A99" s="5">
        <f>IF(OR('Stock register'!$N98="",'Stock register'!$N98="OK"),"",IFERROR('Stock register'!$A98,""))</f>
        <v/>
      </c>
      <c r="B99" s="5">
        <f>IF(OR('Stock register'!$N98="",'Stock register'!$N98="OK"),"",IFERROR('Stock register'!$B98,""))</f>
        <v/>
      </c>
      <c r="C99" s="5">
        <f>IF(OR('Stock register'!$N98="",'Stock register'!$N98="OK"),"",IFERROR('Stock register'!$C98,""))</f>
        <v/>
      </c>
      <c r="D99" s="5">
        <f>IF(OR('Stock register'!$N98="",'Stock register'!$N98="OK"),"",IFERROR('Stock register'!$G98,""))</f>
        <v/>
      </c>
      <c r="E99" s="5">
        <f>IF(OR('Stock register'!$N98="",'Stock register'!$N98="OK"),"",IFERROR('Stock register'!$H98,""))</f>
        <v/>
      </c>
      <c r="F99" s="5">
        <f>IF(OR('Stock register'!$N98="",'Stock register'!$N98="OK"),"",IFERROR('Stock register'!$I98,""))</f>
        <v/>
      </c>
      <c r="G99" s="5">
        <f>IF(OR('Stock register'!$N98="",'Stock register'!$N98="OK"),"",IFERROR('Stock register'!$J98,""))</f>
        <v/>
      </c>
      <c r="H99" s="10">
        <f>IF(OR('Stock register'!$N98="",'Stock register'!$N98="OK"),"",IFERROR('Stock register'!$K98,""))</f>
        <v/>
      </c>
      <c r="I99" s="5">
        <f>IF(OR('Stock register'!$N98="",'Stock register'!$N98="OK"),"",IFERROR('Stock register'!$L98,""))</f>
        <v/>
      </c>
      <c r="J99" s="5">
        <f>IF(OR('Stock register'!$N98="",'Stock register'!$N98="OK"),"",IFERROR('Stock register'!$M98,""))</f>
        <v/>
      </c>
      <c r="K99" s="5">
        <f>IF(OR('Stock register'!$N98="",'Stock register'!$N98="OK"),"",IFERROR('Stock register'!$N98,""))</f>
        <v/>
      </c>
      <c r="L99" s="5">
        <f>IF(OR('Stock register'!$N98="",'Stock register'!$N98="OK"),"",IFERROR('Stock register'!$O98,""))</f>
        <v/>
      </c>
    </row>
    <row r="100">
      <c r="A100" s="5">
        <f>IF(OR('Stock register'!$N99="",'Stock register'!$N99="OK"),"",IFERROR('Stock register'!$A99,""))</f>
        <v/>
      </c>
      <c r="B100" s="5">
        <f>IF(OR('Stock register'!$N99="",'Stock register'!$N99="OK"),"",IFERROR('Stock register'!$B99,""))</f>
        <v/>
      </c>
      <c r="C100" s="5">
        <f>IF(OR('Stock register'!$N99="",'Stock register'!$N99="OK"),"",IFERROR('Stock register'!$C99,""))</f>
        <v/>
      </c>
      <c r="D100" s="5">
        <f>IF(OR('Stock register'!$N99="",'Stock register'!$N99="OK"),"",IFERROR('Stock register'!$G99,""))</f>
        <v/>
      </c>
      <c r="E100" s="5">
        <f>IF(OR('Stock register'!$N99="",'Stock register'!$N99="OK"),"",IFERROR('Stock register'!$H99,""))</f>
        <v/>
      </c>
      <c r="F100" s="5">
        <f>IF(OR('Stock register'!$N99="",'Stock register'!$N99="OK"),"",IFERROR('Stock register'!$I99,""))</f>
        <v/>
      </c>
      <c r="G100" s="5">
        <f>IF(OR('Stock register'!$N99="",'Stock register'!$N99="OK"),"",IFERROR('Stock register'!$J99,""))</f>
        <v/>
      </c>
      <c r="H100" s="10">
        <f>IF(OR('Stock register'!$N99="",'Stock register'!$N99="OK"),"",IFERROR('Stock register'!$K99,""))</f>
        <v/>
      </c>
      <c r="I100" s="5">
        <f>IF(OR('Stock register'!$N99="",'Stock register'!$N99="OK"),"",IFERROR('Stock register'!$L99,""))</f>
        <v/>
      </c>
      <c r="J100" s="5">
        <f>IF(OR('Stock register'!$N99="",'Stock register'!$N99="OK"),"",IFERROR('Stock register'!$M99,""))</f>
        <v/>
      </c>
      <c r="K100" s="5">
        <f>IF(OR('Stock register'!$N99="",'Stock register'!$N99="OK"),"",IFERROR('Stock register'!$N99,""))</f>
        <v/>
      </c>
      <c r="L100" s="5">
        <f>IF(OR('Stock register'!$N99="",'Stock register'!$N99="OK"),"",IFERROR('Stock register'!$O99,""))</f>
        <v/>
      </c>
    </row>
    <row r="101">
      <c r="A101" s="5">
        <f>IF(OR('Stock register'!$N100="",'Stock register'!$N100="OK"),"",IFERROR('Stock register'!$A100,""))</f>
        <v/>
      </c>
      <c r="B101" s="5">
        <f>IF(OR('Stock register'!$N100="",'Stock register'!$N100="OK"),"",IFERROR('Stock register'!$B100,""))</f>
        <v/>
      </c>
      <c r="C101" s="5">
        <f>IF(OR('Stock register'!$N100="",'Stock register'!$N100="OK"),"",IFERROR('Stock register'!$C100,""))</f>
        <v/>
      </c>
      <c r="D101" s="5">
        <f>IF(OR('Stock register'!$N100="",'Stock register'!$N100="OK"),"",IFERROR('Stock register'!$G100,""))</f>
        <v/>
      </c>
      <c r="E101" s="5">
        <f>IF(OR('Stock register'!$N100="",'Stock register'!$N100="OK"),"",IFERROR('Stock register'!$H100,""))</f>
        <v/>
      </c>
      <c r="F101" s="5">
        <f>IF(OR('Stock register'!$N100="",'Stock register'!$N100="OK"),"",IFERROR('Stock register'!$I100,""))</f>
        <v/>
      </c>
      <c r="G101" s="5">
        <f>IF(OR('Stock register'!$N100="",'Stock register'!$N100="OK"),"",IFERROR('Stock register'!$J100,""))</f>
        <v/>
      </c>
      <c r="H101" s="10">
        <f>IF(OR('Stock register'!$N100="",'Stock register'!$N100="OK"),"",IFERROR('Stock register'!$K100,""))</f>
        <v/>
      </c>
      <c r="I101" s="5">
        <f>IF(OR('Stock register'!$N100="",'Stock register'!$N100="OK"),"",IFERROR('Stock register'!$L100,""))</f>
        <v/>
      </c>
      <c r="J101" s="5">
        <f>IF(OR('Stock register'!$N100="",'Stock register'!$N100="OK"),"",IFERROR('Stock register'!$M100,""))</f>
        <v/>
      </c>
      <c r="K101" s="5">
        <f>IF(OR('Stock register'!$N100="",'Stock register'!$N100="OK"),"",IFERROR('Stock register'!$N100,""))</f>
        <v/>
      </c>
      <c r="L101" s="5">
        <f>IF(OR('Stock register'!$N100="",'Stock register'!$N100="OK"),"",IFERROR('Stock register'!$O100,""))</f>
        <v/>
      </c>
    </row>
    <row r="102">
      <c r="A102" s="5">
        <f>IF(OR('Stock register'!$N101="",'Stock register'!$N101="OK"),"",IFERROR('Stock register'!$A101,""))</f>
        <v/>
      </c>
      <c r="B102" s="5">
        <f>IF(OR('Stock register'!$N101="",'Stock register'!$N101="OK"),"",IFERROR('Stock register'!$B101,""))</f>
        <v/>
      </c>
      <c r="C102" s="5">
        <f>IF(OR('Stock register'!$N101="",'Stock register'!$N101="OK"),"",IFERROR('Stock register'!$C101,""))</f>
        <v/>
      </c>
      <c r="D102" s="5">
        <f>IF(OR('Stock register'!$N101="",'Stock register'!$N101="OK"),"",IFERROR('Stock register'!$G101,""))</f>
        <v/>
      </c>
      <c r="E102" s="5">
        <f>IF(OR('Stock register'!$N101="",'Stock register'!$N101="OK"),"",IFERROR('Stock register'!$H101,""))</f>
        <v/>
      </c>
      <c r="F102" s="5">
        <f>IF(OR('Stock register'!$N101="",'Stock register'!$N101="OK"),"",IFERROR('Stock register'!$I101,""))</f>
        <v/>
      </c>
      <c r="G102" s="5">
        <f>IF(OR('Stock register'!$N101="",'Stock register'!$N101="OK"),"",IFERROR('Stock register'!$J101,""))</f>
        <v/>
      </c>
      <c r="H102" s="10">
        <f>IF(OR('Stock register'!$N101="",'Stock register'!$N101="OK"),"",IFERROR('Stock register'!$K101,""))</f>
        <v/>
      </c>
      <c r="I102" s="5">
        <f>IF(OR('Stock register'!$N101="",'Stock register'!$N101="OK"),"",IFERROR('Stock register'!$L101,""))</f>
        <v/>
      </c>
      <c r="J102" s="5">
        <f>IF(OR('Stock register'!$N101="",'Stock register'!$N101="OK"),"",IFERROR('Stock register'!$M101,""))</f>
        <v/>
      </c>
      <c r="K102" s="5">
        <f>IF(OR('Stock register'!$N101="",'Stock register'!$N101="OK"),"",IFERROR('Stock register'!$N101,""))</f>
        <v/>
      </c>
      <c r="L102" s="5">
        <f>IF(OR('Stock register'!$N101="",'Stock register'!$N101="OK"),"",IFERROR('Stock register'!$O101,""))</f>
        <v/>
      </c>
    </row>
    <row r="103">
      <c r="A103" s="5">
        <f>IF(OR('Stock register'!$N102="",'Stock register'!$N102="OK"),"",IFERROR('Stock register'!$A102,""))</f>
        <v/>
      </c>
      <c r="B103" s="5">
        <f>IF(OR('Stock register'!$N102="",'Stock register'!$N102="OK"),"",IFERROR('Stock register'!$B102,""))</f>
        <v/>
      </c>
      <c r="C103" s="5">
        <f>IF(OR('Stock register'!$N102="",'Stock register'!$N102="OK"),"",IFERROR('Stock register'!$C102,""))</f>
        <v/>
      </c>
      <c r="D103" s="5">
        <f>IF(OR('Stock register'!$N102="",'Stock register'!$N102="OK"),"",IFERROR('Stock register'!$G102,""))</f>
        <v/>
      </c>
      <c r="E103" s="5">
        <f>IF(OR('Stock register'!$N102="",'Stock register'!$N102="OK"),"",IFERROR('Stock register'!$H102,""))</f>
        <v/>
      </c>
      <c r="F103" s="5">
        <f>IF(OR('Stock register'!$N102="",'Stock register'!$N102="OK"),"",IFERROR('Stock register'!$I102,""))</f>
        <v/>
      </c>
      <c r="G103" s="5">
        <f>IF(OR('Stock register'!$N102="",'Stock register'!$N102="OK"),"",IFERROR('Stock register'!$J102,""))</f>
        <v/>
      </c>
      <c r="H103" s="10">
        <f>IF(OR('Stock register'!$N102="",'Stock register'!$N102="OK"),"",IFERROR('Stock register'!$K102,""))</f>
        <v/>
      </c>
      <c r="I103" s="5">
        <f>IF(OR('Stock register'!$N102="",'Stock register'!$N102="OK"),"",IFERROR('Stock register'!$L102,""))</f>
        <v/>
      </c>
      <c r="J103" s="5">
        <f>IF(OR('Stock register'!$N102="",'Stock register'!$N102="OK"),"",IFERROR('Stock register'!$M102,""))</f>
        <v/>
      </c>
      <c r="K103" s="5">
        <f>IF(OR('Stock register'!$N102="",'Stock register'!$N102="OK"),"",IFERROR('Stock register'!$N102,""))</f>
        <v/>
      </c>
      <c r="L103" s="5">
        <f>IF(OR('Stock register'!$N102="",'Stock register'!$N102="OK"),"",IFERROR('Stock register'!$O102,""))</f>
        <v/>
      </c>
    </row>
    <row r="104">
      <c r="A104" s="5">
        <f>IF(OR('Stock register'!$N103="",'Stock register'!$N103="OK"),"",IFERROR('Stock register'!$A103,""))</f>
        <v/>
      </c>
      <c r="B104" s="5">
        <f>IF(OR('Stock register'!$N103="",'Stock register'!$N103="OK"),"",IFERROR('Stock register'!$B103,""))</f>
        <v/>
      </c>
      <c r="C104" s="5">
        <f>IF(OR('Stock register'!$N103="",'Stock register'!$N103="OK"),"",IFERROR('Stock register'!$C103,""))</f>
        <v/>
      </c>
      <c r="D104" s="5">
        <f>IF(OR('Stock register'!$N103="",'Stock register'!$N103="OK"),"",IFERROR('Stock register'!$G103,""))</f>
        <v/>
      </c>
      <c r="E104" s="5">
        <f>IF(OR('Stock register'!$N103="",'Stock register'!$N103="OK"),"",IFERROR('Stock register'!$H103,""))</f>
        <v/>
      </c>
      <c r="F104" s="5">
        <f>IF(OR('Stock register'!$N103="",'Stock register'!$N103="OK"),"",IFERROR('Stock register'!$I103,""))</f>
        <v/>
      </c>
      <c r="G104" s="5">
        <f>IF(OR('Stock register'!$N103="",'Stock register'!$N103="OK"),"",IFERROR('Stock register'!$J103,""))</f>
        <v/>
      </c>
      <c r="H104" s="10">
        <f>IF(OR('Stock register'!$N103="",'Stock register'!$N103="OK"),"",IFERROR('Stock register'!$K103,""))</f>
        <v/>
      </c>
      <c r="I104" s="5">
        <f>IF(OR('Stock register'!$N103="",'Stock register'!$N103="OK"),"",IFERROR('Stock register'!$L103,""))</f>
        <v/>
      </c>
      <c r="J104" s="5">
        <f>IF(OR('Stock register'!$N103="",'Stock register'!$N103="OK"),"",IFERROR('Stock register'!$M103,""))</f>
        <v/>
      </c>
      <c r="K104" s="5">
        <f>IF(OR('Stock register'!$N103="",'Stock register'!$N103="OK"),"",IFERROR('Stock register'!$N103,""))</f>
        <v/>
      </c>
      <c r="L104" s="5">
        <f>IF(OR('Stock register'!$N103="",'Stock register'!$N103="OK"),"",IFERROR('Stock register'!$O103,""))</f>
        <v/>
      </c>
    </row>
    <row r="105">
      <c r="A105" s="5">
        <f>IF(OR('Stock register'!$N104="",'Stock register'!$N104="OK"),"",IFERROR('Stock register'!$A104,""))</f>
        <v/>
      </c>
      <c r="B105" s="5">
        <f>IF(OR('Stock register'!$N104="",'Stock register'!$N104="OK"),"",IFERROR('Stock register'!$B104,""))</f>
        <v/>
      </c>
      <c r="C105" s="5">
        <f>IF(OR('Stock register'!$N104="",'Stock register'!$N104="OK"),"",IFERROR('Stock register'!$C104,""))</f>
        <v/>
      </c>
      <c r="D105" s="5">
        <f>IF(OR('Stock register'!$N104="",'Stock register'!$N104="OK"),"",IFERROR('Stock register'!$G104,""))</f>
        <v/>
      </c>
      <c r="E105" s="5">
        <f>IF(OR('Stock register'!$N104="",'Stock register'!$N104="OK"),"",IFERROR('Stock register'!$H104,""))</f>
        <v/>
      </c>
      <c r="F105" s="5">
        <f>IF(OR('Stock register'!$N104="",'Stock register'!$N104="OK"),"",IFERROR('Stock register'!$I104,""))</f>
        <v/>
      </c>
      <c r="G105" s="5">
        <f>IF(OR('Stock register'!$N104="",'Stock register'!$N104="OK"),"",IFERROR('Stock register'!$J104,""))</f>
        <v/>
      </c>
      <c r="H105" s="10">
        <f>IF(OR('Stock register'!$N104="",'Stock register'!$N104="OK"),"",IFERROR('Stock register'!$K104,""))</f>
        <v/>
      </c>
      <c r="I105" s="5">
        <f>IF(OR('Stock register'!$N104="",'Stock register'!$N104="OK"),"",IFERROR('Stock register'!$L104,""))</f>
        <v/>
      </c>
      <c r="J105" s="5">
        <f>IF(OR('Stock register'!$N104="",'Stock register'!$N104="OK"),"",IFERROR('Stock register'!$M104,""))</f>
        <v/>
      </c>
      <c r="K105" s="5">
        <f>IF(OR('Stock register'!$N104="",'Stock register'!$N104="OK"),"",IFERROR('Stock register'!$N104,""))</f>
        <v/>
      </c>
      <c r="L105" s="5">
        <f>IF(OR('Stock register'!$N104="",'Stock register'!$N104="OK"),"",IFERROR('Stock register'!$O104,""))</f>
        <v/>
      </c>
    </row>
    <row r="106">
      <c r="A106" s="5">
        <f>IF(OR('Stock register'!$N105="",'Stock register'!$N105="OK"),"",IFERROR('Stock register'!$A105,""))</f>
        <v/>
      </c>
      <c r="B106" s="5">
        <f>IF(OR('Stock register'!$N105="",'Stock register'!$N105="OK"),"",IFERROR('Stock register'!$B105,""))</f>
        <v/>
      </c>
      <c r="C106" s="5">
        <f>IF(OR('Stock register'!$N105="",'Stock register'!$N105="OK"),"",IFERROR('Stock register'!$C105,""))</f>
        <v/>
      </c>
      <c r="D106" s="5">
        <f>IF(OR('Stock register'!$N105="",'Stock register'!$N105="OK"),"",IFERROR('Stock register'!$G105,""))</f>
        <v/>
      </c>
      <c r="E106" s="5">
        <f>IF(OR('Stock register'!$N105="",'Stock register'!$N105="OK"),"",IFERROR('Stock register'!$H105,""))</f>
        <v/>
      </c>
      <c r="F106" s="5">
        <f>IF(OR('Stock register'!$N105="",'Stock register'!$N105="OK"),"",IFERROR('Stock register'!$I105,""))</f>
        <v/>
      </c>
      <c r="G106" s="5">
        <f>IF(OR('Stock register'!$N105="",'Stock register'!$N105="OK"),"",IFERROR('Stock register'!$J105,""))</f>
        <v/>
      </c>
      <c r="H106" s="10">
        <f>IF(OR('Stock register'!$N105="",'Stock register'!$N105="OK"),"",IFERROR('Stock register'!$K105,""))</f>
        <v/>
      </c>
      <c r="I106" s="5">
        <f>IF(OR('Stock register'!$N105="",'Stock register'!$N105="OK"),"",IFERROR('Stock register'!$L105,""))</f>
        <v/>
      </c>
      <c r="J106" s="5">
        <f>IF(OR('Stock register'!$N105="",'Stock register'!$N105="OK"),"",IFERROR('Stock register'!$M105,""))</f>
        <v/>
      </c>
      <c r="K106" s="5">
        <f>IF(OR('Stock register'!$N105="",'Stock register'!$N105="OK"),"",IFERROR('Stock register'!$N105,""))</f>
        <v/>
      </c>
      <c r="L106" s="5">
        <f>IF(OR('Stock register'!$N105="",'Stock register'!$N105="OK"),"",IFERROR('Stock register'!$O105,""))</f>
        <v/>
      </c>
    </row>
    <row r="107">
      <c r="A107" s="5">
        <f>IF(OR('Stock register'!$N106="",'Stock register'!$N106="OK"),"",IFERROR('Stock register'!$A106,""))</f>
        <v/>
      </c>
      <c r="B107" s="5">
        <f>IF(OR('Stock register'!$N106="",'Stock register'!$N106="OK"),"",IFERROR('Stock register'!$B106,""))</f>
        <v/>
      </c>
      <c r="C107" s="5">
        <f>IF(OR('Stock register'!$N106="",'Stock register'!$N106="OK"),"",IFERROR('Stock register'!$C106,""))</f>
        <v/>
      </c>
      <c r="D107" s="5">
        <f>IF(OR('Stock register'!$N106="",'Stock register'!$N106="OK"),"",IFERROR('Stock register'!$G106,""))</f>
        <v/>
      </c>
      <c r="E107" s="5">
        <f>IF(OR('Stock register'!$N106="",'Stock register'!$N106="OK"),"",IFERROR('Stock register'!$H106,""))</f>
        <v/>
      </c>
      <c r="F107" s="5">
        <f>IF(OR('Stock register'!$N106="",'Stock register'!$N106="OK"),"",IFERROR('Stock register'!$I106,""))</f>
        <v/>
      </c>
      <c r="G107" s="5">
        <f>IF(OR('Stock register'!$N106="",'Stock register'!$N106="OK"),"",IFERROR('Stock register'!$J106,""))</f>
        <v/>
      </c>
      <c r="H107" s="10">
        <f>IF(OR('Stock register'!$N106="",'Stock register'!$N106="OK"),"",IFERROR('Stock register'!$K106,""))</f>
        <v/>
      </c>
      <c r="I107" s="5">
        <f>IF(OR('Stock register'!$N106="",'Stock register'!$N106="OK"),"",IFERROR('Stock register'!$L106,""))</f>
        <v/>
      </c>
      <c r="J107" s="5">
        <f>IF(OR('Stock register'!$N106="",'Stock register'!$N106="OK"),"",IFERROR('Stock register'!$M106,""))</f>
        <v/>
      </c>
      <c r="K107" s="5">
        <f>IF(OR('Stock register'!$N106="",'Stock register'!$N106="OK"),"",IFERROR('Stock register'!$N106,""))</f>
        <v/>
      </c>
      <c r="L107" s="5">
        <f>IF(OR('Stock register'!$N106="",'Stock register'!$N106="OK"),"",IFERROR('Stock register'!$O106,""))</f>
        <v/>
      </c>
    </row>
    <row r="108">
      <c r="A108" s="5">
        <f>IF(OR('Stock register'!$N107="",'Stock register'!$N107="OK"),"",IFERROR('Stock register'!$A107,""))</f>
        <v/>
      </c>
      <c r="B108" s="5">
        <f>IF(OR('Stock register'!$N107="",'Stock register'!$N107="OK"),"",IFERROR('Stock register'!$B107,""))</f>
        <v/>
      </c>
      <c r="C108" s="5">
        <f>IF(OR('Stock register'!$N107="",'Stock register'!$N107="OK"),"",IFERROR('Stock register'!$C107,""))</f>
        <v/>
      </c>
      <c r="D108" s="5">
        <f>IF(OR('Stock register'!$N107="",'Stock register'!$N107="OK"),"",IFERROR('Stock register'!$G107,""))</f>
        <v/>
      </c>
      <c r="E108" s="5">
        <f>IF(OR('Stock register'!$N107="",'Stock register'!$N107="OK"),"",IFERROR('Stock register'!$H107,""))</f>
        <v/>
      </c>
      <c r="F108" s="5">
        <f>IF(OR('Stock register'!$N107="",'Stock register'!$N107="OK"),"",IFERROR('Stock register'!$I107,""))</f>
        <v/>
      </c>
      <c r="G108" s="5">
        <f>IF(OR('Stock register'!$N107="",'Stock register'!$N107="OK"),"",IFERROR('Stock register'!$J107,""))</f>
        <v/>
      </c>
      <c r="H108" s="10">
        <f>IF(OR('Stock register'!$N107="",'Stock register'!$N107="OK"),"",IFERROR('Stock register'!$K107,""))</f>
        <v/>
      </c>
      <c r="I108" s="5">
        <f>IF(OR('Stock register'!$N107="",'Stock register'!$N107="OK"),"",IFERROR('Stock register'!$L107,""))</f>
        <v/>
      </c>
      <c r="J108" s="5">
        <f>IF(OR('Stock register'!$N107="",'Stock register'!$N107="OK"),"",IFERROR('Stock register'!$M107,""))</f>
        <v/>
      </c>
      <c r="K108" s="5">
        <f>IF(OR('Stock register'!$N107="",'Stock register'!$N107="OK"),"",IFERROR('Stock register'!$N107,""))</f>
        <v/>
      </c>
      <c r="L108" s="5">
        <f>IF(OR('Stock register'!$N107="",'Stock register'!$N107="OK"),"",IFERROR('Stock register'!$O107,""))</f>
        <v/>
      </c>
    </row>
    <row r="109">
      <c r="A109" s="5">
        <f>IF(OR('Stock register'!$N108="",'Stock register'!$N108="OK"),"",IFERROR('Stock register'!$A108,""))</f>
        <v/>
      </c>
      <c r="B109" s="5">
        <f>IF(OR('Stock register'!$N108="",'Stock register'!$N108="OK"),"",IFERROR('Stock register'!$B108,""))</f>
        <v/>
      </c>
      <c r="C109" s="5">
        <f>IF(OR('Stock register'!$N108="",'Stock register'!$N108="OK"),"",IFERROR('Stock register'!$C108,""))</f>
        <v/>
      </c>
      <c r="D109" s="5">
        <f>IF(OR('Stock register'!$N108="",'Stock register'!$N108="OK"),"",IFERROR('Stock register'!$G108,""))</f>
        <v/>
      </c>
      <c r="E109" s="5">
        <f>IF(OR('Stock register'!$N108="",'Stock register'!$N108="OK"),"",IFERROR('Stock register'!$H108,""))</f>
        <v/>
      </c>
      <c r="F109" s="5">
        <f>IF(OR('Stock register'!$N108="",'Stock register'!$N108="OK"),"",IFERROR('Stock register'!$I108,""))</f>
        <v/>
      </c>
      <c r="G109" s="5">
        <f>IF(OR('Stock register'!$N108="",'Stock register'!$N108="OK"),"",IFERROR('Stock register'!$J108,""))</f>
        <v/>
      </c>
      <c r="H109" s="10">
        <f>IF(OR('Stock register'!$N108="",'Stock register'!$N108="OK"),"",IFERROR('Stock register'!$K108,""))</f>
        <v/>
      </c>
      <c r="I109" s="5">
        <f>IF(OR('Stock register'!$N108="",'Stock register'!$N108="OK"),"",IFERROR('Stock register'!$L108,""))</f>
        <v/>
      </c>
      <c r="J109" s="5">
        <f>IF(OR('Stock register'!$N108="",'Stock register'!$N108="OK"),"",IFERROR('Stock register'!$M108,""))</f>
        <v/>
      </c>
      <c r="K109" s="5">
        <f>IF(OR('Stock register'!$N108="",'Stock register'!$N108="OK"),"",IFERROR('Stock register'!$N108,""))</f>
        <v/>
      </c>
      <c r="L109" s="5">
        <f>IF(OR('Stock register'!$N108="",'Stock register'!$N108="OK"),"",IFERROR('Stock register'!$O108,""))</f>
        <v/>
      </c>
    </row>
    <row r="110">
      <c r="A110" s="5">
        <f>IF(OR('Stock register'!$N109="",'Stock register'!$N109="OK"),"",IFERROR('Stock register'!$A109,""))</f>
        <v/>
      </c>
      <c r="B110" s="5">
        <f>IF(OR('Stock register'!$N109="",'Stock register'!$N109="OK"),"",IFERROR('Stock register'!$B109,""))</f>
        <v/>
      </c>
      <c r="C110" s="5">
        <f>IF(OR('Stock register'!$N109="",'Stock register'!$N109="OK"),"",IFERROR('Stock register'!$C109,""))</f>
        <v/>
      </c>
      <c r="D110" s="5">
        <f>IF(OR('Stock register'!$N109="",'Stock register'!$N109="OK"),"",IFERROR('Stock register'!$G109,""))</f>
        <v/>
      </c>
      <c r="E110" s="5">
        <f>IF(OR('Stock register'!$N109="",'Stock register'!$N109="OK"),"",IFERROR('Stock register'!$H109,""))</f>
        <v/>
      </c>
      <c r="F110" s="5">
        <f>IF(OR('Stock register'!$N109="",'Stock register'!$N109="OK"),"",IFERROR('Stock register'!$I109,""))</f>
        <v/>
      </c>
      <c r="G110" s="5">
        <f>IF(OR('Stock register'!$N109="",'Stock register'!$N109="OK"),"",IFERROR('Stock register'!$J109,""))</f>
        <v/>
      </c>
      <c r="H110" s="10">
        <f>IF(OR('Stock register'!$N109="",'Stock register'!$N109="OK"),"",IFERROR('Stock register'!$K109,""))</f>
        <v/>
      </c>
      <c r="I110" s="5">
        <f>IF(OR('Stock register'!$N109="",'Stock register'!$N109="OK"),"",IFERROR('Stock register'!$L109,""))</f>
        <v/>
      </c>
      <c r="J110" s="5">
        <f>IF(OR('Stock register'!$N109="",'Stock register'!$N109="OK"),"",IFERROR('Stock register'!$M109,""))</f>
        <v/>
      </c>
      <c r="K110" s="5">
        <f>IF(OR('Stock register'!$N109="",'Stock register'!$N109="OK"),"",IFERROR('Stock register'!$N109,""))</f>
        <v/>
      </c>
      <c r="L110" s="5">
        <f>IF(OR('Stock register'!$N109="",'Stock register'!$N109="OK"),"",IFERROR('Stock register'!$O109,""))</f>
        <v/>
      </c>
    </row>
    <row r="111">
      <c r="A111" s="5">
        <f>IF(OR('Stock register'!$N110="",'Stock register'!$N110="OK"),"",IFERROR('Stock register'!$A110,""))</f>
        <v/>
      </c>
      <c r="B111" s="5">
        <f>IF(OR('Stock register'!$N110="",'Stock register'!$N110="OK"),"",IFERROR('Stock register'!$B110,""))</f>
        <v/>
      </c>
      <c r="C111" s="5">
        <f>IF(OR('Stock register'!$N110="",'Stock register'!$N110="OK"),"",IFERROR('Stock register'!$C110,""))</f>
        <v/>
      </c>
      <c r="D111" s="5">
        <f>IF(OR('Stock register'!$N110="",'Stock register'!$N110="OK"),"",IFERROR('Stock register'!$G110,""))</f>
        <v/>
      </c>
      <c r="E111" s="5">
        <f>IF(OR('Stock register'!$N110="",'Stock register'!$N110="OK"),"",IFERROR('Stock register'!$H110,""))</f>
        <v/>
      </c>
      <c r="F111" s="5">
        <f>IF(OR('Stock register'!$N110="",'Stock register'!$N110="OK"),"",IFERROR('Stock register'!$I110,""))</f>
        <v/>
      </c>
      <c r="G111" s="5">
        <f>IF(OR('Stock register'!$N110="",'Stock register'!$N110="OK"),"",IFERROR('Stock register'!$J110,""))</f>
        <v/>
      </c>
      <c r="H111" s="10">
        <f>IF(OR('Stock register'!$N110="",'Stock register'!$N110="OK"),"",IFERROR('Stock register'!$K110,""))</f>
        <v/>
      </c>
      <c r="I111" s="5">
        <f>IF(OR('Stock register'!$N110="",'Stock register'!$N110="OK"),"",IFERROR('Stock register'!$L110,""))</f>
        <v/>
      </c>
      <c r="J111" s="5">
        <f>IF(OR('Stock register'!$N110="",'Stock register'!$N110="OK"),"",IFERROR('Stock register'!$M110,""))</f>
        <v/>
      </c>
      <c r="K111" s="5">
        <f>IF(OR('Stock register'!$N110="",'Stock register'!$N110="OK"),"",IFERROR('Stock register'!$N110,""))</f>
        <v/>
      </c>
      <c r="L111" s="5">
        <f>IF(OR('Stock register'!$N110="",'Stock register'!$N110="OK"),"",IFERROR('Stock register'!$O110,""))</f>
        <v/>
      </c>
    </row>
    <row r="112">
      <c r="A112" s="5">
        <f>IF(OR('Stock register'!$N111="",'Stock register'!$N111="OK"),"",IFERROR('Stock register'!$A111,""))</f>
        <v/>
      </c>
      <c r="B112" s="5">
        <f>IF(OR('Stock register'!$N111="",'Stock register'!$N111="OK"),"",IFERROR('Stock register'!$B111,""))</f>
        <v/>
      </c>
      <c r="C112" s="5">
        <f>IF(OR('Stock register'!$N111="",'Stock register'!$N111="OK"),"",IFERROR('Stock register'!$C111,""))</f>
        <v/>
      </c>
      <c r="D112" s="5">
        <f>IF(OR('Stock register'!$N111="",'Stock register'!$N111="OK"),"",IFERROR('Stock register'!$G111,""))</f>
        <v/>
      </c>
      <c r="E112" s="5">
        <f>IF(OR('Stock register'!$N111="",'Stock register'!$N111="OK"),"",IFERROR('Stock register'!$H111,""))</f>
        <v/>
      </c>
      <c r="F112" s="5">
        <f>IF(OR('Stock register'!$N111="",'Stock register'!$N111="OK"),"",IFERROR('Stock register'!$I111,""))</f>
        <v/>
      </c>
      <c r="G112" s="5">
        <f>IF(OR('Stock register'!$N111="",'Stock register'!$N111="OK"),"",IFERROR('Stock register'!$J111,""))</f>
        <v/>
      </c>
      <c r="H112" s="10">
        <f>IF(OR('Stock register'!$N111="",'Stock register'!$N111="OK"),"",IFERROR('Stock register'!$K111,""))</f>
        <v/>
      </c>
      <c r="I112" s="5">
        <f>IF(OR('Stock register'!$N111="",'Stock register'!$N111="OK"),"",IFERROR('Stock register'!$L111,""))</f>
        <v/>
      </c>
      <c r="J112" s="5">
        <f>IF(OR('Stock register'!$N111="",'Stock register'!$N111="OK"),"",IFERROR('Stock register'!$M111,""))</f>
        <v/>
      </c>
      <c r="K112" s="5">
        <f>IF(OR('Stock register'!$N111="",'Stock register'!$N111="OK"),"",IFERROR('Stock register'!$N111,""))</f>
        <v/>
      </c>
      <c r="L112" s="5">
        <f>IF(OR('Stock register'!$N111="",'Stock register'!$N111="OK"),"",IFERROR('Stock register'!$O111,""))</f>
        <v/>
      </c>
    </row>
    <row r="113">
      <c r="A113" s="5">
        <f>IF(OR('Stock register'!$N112="",'Stock register'!$N112="OK"),"",IFERROR('Stock register'!$A112,""))</f>
        <v/>
      </c>
      <c r="B113" s="5">
        <f>IF(OR('Stock register'!$N112="",'Stock register'!$N112="OK"),"",IFERROR('Stock register'!$B112,""))</f>
        <v/>
      </c>
      <c r="C113" s="5">
        <f>IF(OR('Stock register'!$N112="",'Stock register'!$N112="OK"),"",IFERROR('Stock register'!$C112,""))</f>
        <v/>
      </c>
      <c r="D113" s="5">
        <f>IF(OR('Stock register'!$N112="",'Stock register'!$N112="OK"),"",IFERROR('Stock register'!$G112,""))</f>
        <v/>
      </c>
      <c r="E113" s="5">
        <f>IF(OR('Stock register'!$N112="",'Stock register'!$N112="OK"),"",IFERROR('Stock register'!$H112,""))</f>
        <v/>
      </c>
      <c r="F113" s="5">
        <f>IF(OR('Stock register'!$N112="",'Stock register'!$N112="OK"),"",IFERROR('Stock register'!$I112,""))</f>
        <v/>
      </c>
      <c r="G113" s="5">
        <f>IF(OR('Stock register'!$N112="",'Stock register'!$N112="OK"),"",IFERROR('Stock register'!$J112,""))</f>
        <v/>
      </c>
      <c r="H113" s="10">
        <f>IF(OR('Stock register'!$N112="",'Stock register'!$N112="OK"),"",IFERROR('Stock register'!$K112,""))</f>
        <v/>
      </c>
      <c r="I113" s="5">
        <f>IF(OR('Stock register'!$N112="",'Stock register'!$N112="OK"),"",IFERROR('Stock register'!$L112,""))</f>
        <v/>
      </c>
      <c r="J113" s="5">
        <f>IF(OR('Stock register'!$N112="",'Stock register'!$N112="OK"),"",IFERROR('Stock register'!$M112,""))</f>
        <v/>
      </c>
      <c r="K113" s="5">
        <f>IF(OR('Stock register'!$N112="",'Stock register'!$N112="OK"),"",IFERROR('Stock register'!$N112,""))</f>
        <v/>
      </c>
      <c r="L113" s="5">
        <f>IF(OR('Stock register'!$N112="",'Stock register'!$N112="OK"),"",IFERROR('Stock register'!$O112,""))</f>
        <v/>
      </c>
    </row>
    <row r="114">
      <c r="A114" s="5">
        <f>IF(OR('Stock register'!$N113="",'Stock register'!$N113="OK"),"",IFERROR('Stock register'!$A113,""))</f>
        <v/>
      </c>
      <c r="B114" s="5">
        <f>IF(OR('Stock register'!$N113="",'Stock register'!$N113="OK"),"",IFERROR('Stock register'!$B113,""))</f>
        <v/>
      </c>
      <c r="C114" s="5">
        <f>IF(OR('Stock register'!$N113="",'Stock register'!$N113="OK"),"",IFERROR('Stock register'!$C113,""))</f>
        <v/>
      </c>
      <c r="D114" s="5">
        <f>IF(OR('Stock register'!$N113="",'Stock register'!$N113="OK"),"",IFERROR('Stock register'!$G113,""))</f>
        <v/>
      </c>
      <c r="E114" s="5">
        <f>IF(OR('Stock register'!$N113="",'Stock register'!$N113="OK"),"",IFERROR('Stock register'!$H113,""))</f>
        <v/>
      </c>
      <c r="F114" s="5">
        <f>IF(OR('Stock register'!$N113="",'Stock register'!$N113="OK"),"",IFERROR('Stock register'!$I113,""))</f>
        <v/>
      </c>
      <c r="G114" s="5">
        <f>IF(OR('Stock register'!$N113="",'Stock register'!$N113="OK"),"",IFERROR('Stock register'!$J113,""))</f>
        <v/>
      </c>
      <c r="H114" s="10">
        <f>IF(OR('Stock register'!$N113="",'Stock register'!$N113="OK"),"",IFERROR('Stock register'!$K113,""))</f>
        <v/>
      </c>
      <c r="I114" s="5">
        <f>IF(OR('Stock register'!$N113="",'Stock register'!$N113="OK"),"",IFERROR('Stock register'!$L113,""))</f>
        <v/>
      </c>
      <c r="J114" s="5">
        <f>IF(OR('Stock register'!$N113="",'Stock register'!$N113="OK"),"",IFERROR('Stock register'!$M113,""))</f>
        <v/>
      </c>
      <c r="K114" s="5">
        <f>IF(OR('Stock register'!$N113="",'Stock register'!$N113="OK"),"",IFERROR('Stock register'!$N113,""))</f>
        <v/>
      </c>
      <c r="L114" s="5">
        <f>IF(OR('Stock register'!$N113="",'Stock register'!$N113="OK"),"",IFERROR('Stock register'!$O113,""))</f>
        <v/>
      </c>
    </row>
    <row r="115">
      <c r="A115" s="5">
        <f>IF(OR('Stock register'!$N114="",'Stock register'!$N114="OK"),"",IFERROR('Stock register'!$A114,""))</f>
        <v/>
      </c>
      <c r="B115" s="5">
        <f>IF(OR('Stock register'!$N114="",'Stock register'!$N114="OK"),"",IFERROR('Stock register'!$B114,""))</f>
        <v/>
      </c>
      <c r="C115" s="5">
        <f>IF(OR('Stock register'!$N114="",'Stock register'!$N114="OK"),"",IFERROR('Stock register'!$C114,""))</f>
        <v/>
      </c>
      <c r="D115" s="5">
        <f>IF(OR('Stock register'!$N114="",'Stock register'!$N114="OK"),"",IFERROR('Stock register'!$G114,""))</f>
        <v/>
      </c>
      <c r="E115" s="5">
        <f>IF(OR('Stock register'!$N114="",'Stock register'!$N114="OK"),"",IFERROR('Stock register'!$H114,""))</f>
        <v/>
      </c>
      <c r="F115" s="5">
        <f>IF(OR('Stock register'!$N114="",'Stock register'!$N114="OK"),"",IFERROR('Stock register'!$I114,""))</f>
        <v/>
      </c>
      <c r="G115" s="5">
        <f>IF(OR('Stock register'!$N114="",'Stock register'!$N114="OK"),"",IFERROR('Stock register'!$J114,""))</f>
        <v/>
      </c>
      <c r="H115" s="10">
        <f>IF(OR('Stock register'!$N114="",'Stock register'!$N114="OK"),"",IFERROR('Stock register'!$K114,""))</f>
        <v/>
      </c>
      <c r="I115" s="5">
        <f>IF(OR('Stock register'!$N114="",'Stock register'!$N114="OK"),"",IFERROR('Stock register'!$L114,""))</f>
        <v/>
      </c>
      <c r="J115" s="5">
        <f>IF(OR('Stock register'!$N114="",'Stock register'!$N114="OK"),"",IFERROR('Stock register'!$M114,""))</f>
        <v/>
      </c>
      <c r="K115" s="5">
        <f>IF(OR('Stock register'!$N114="",'Stock register'!$N114="OK"),"",IFERROR('Stock register'!$N114,""))</f>
        <v/>
      </c>
      <c r="L115" s="5">
        <f>IF(OR('Stock register'!$N114="",'Stock register'!$N114="OK"),"",IFERROR('Stock register'!$O114,""))</f>
        <v/>
      </c>
    </row>
    <row r="116">
      <c r="A116" s="5">
        <f>IF(OR('Stock register'!$N115="",'Stock register'!$N115="OK"),"",IFERROR('Stock register'!$A115,""))</f>
        <v/>
      </c>
      <c r="B116" s="5">
        <f>IF(OR('Stock register'!$N115="",'Stock register'!$N115="OK"),"",IFERROR('Stock register'!$B115,""))</f>
        <v/>
      </c>
      <c r="C116" s="5">
        <f>IF(OR('Stock register'!$N115="",'Stock register'!$N115="OK"),"",IFERROR('Stock register'!$C115,""))</f>
        <v/>
      </c>
      <c r="D116" s="5">
        <f>IF(OR('Stock register'!$N115="",'Stock register'!$N115="OK"),"",IFERROR('Stock register'!$G115,""))</f>
        <v/>
      </c>
      <c r="E116" s="5">
        <f>IF(OR('Stock register'!$N115="",'Stock register'!$N115="OK"),"",IFERROR('Stock register'!$H115,""))</f>
        <v/>
      </c>
      <c r="F116" s="5">
        <f>IF(OR('Stock register'!$N115="",'Stock register'!$N115="OK"),"",IFERROR('Stock register'!$I115,""))</f>
        <v/>
      </c>
      <c r="G116" s="5">
        <f>IF(OR('Stock register'!$N115="",'Stock register'!$N115="OK"),"",IFERROR('Stock register'!$J115,""))</f>
        <v/>
      </c>
      <c r="H116" s="10">
        <f>IF(OR('Stock register'!$N115="",'Stock register'!$N115="OK"),"",IFERROR('Stock register'!$K115,""))</f>
        <v/>
      </c>
      <c r="I116" s="5">
        <f>IF(OR('Stock register'!$N115="",'Stock register'!$N115="OK"),"",IFERROR('Stock register'!$L115,""))</f>
        <v/>
      </c>
      <c r="J116" s="5">
        <f>IF(OR('Stock register'!$N115="",'Stock register'!$N115="OK"),"",IFERROR('Stock register'!$M115,""))</f>
        <v/>
      </c>
      <c r="K116" s="5">
        <f>IF(OR('Stock register'!$N115="",'Stock register'!$N115="OK"),"",IFERROR('Stock register'!$N115,""))</f>
        <v/>
      </c>
      <c r="L116" s="5">
        <f>IF(OR('Stock register'!$N115="",'Stock register'!$N115="OK"),"",IFERROR('Stock register'!$O115,""))</f>
        <v/>
      </c>
    </row>
    <row r="117">
      <c r="A117" s="5">
        <f>IF(OR('Stock register'!$N116="",'Stock register'!$N116="OK"),"",IFERROR('Stock register'!$A116,""))</f>
        <v/>
      </c>
      <c r="B117" s="5">
        <f>IF(OR('Stock register'!$N116="",'Stock register'!$N116="OK"),"",IFERROR('Stock register'!$B116,""))</f>
        <v/>
      </c>
      <c r="C117" s="5">
        <f>IF(OR('Stock register'!$N116="",'Stock register'!$N116="OK"),"",IFERROR('Stock register'!$C116,""))</f>
        <v/>
      </c>
      <c r="D117" s="5">
        <f>IF(OR('Stock register'!$N116="",'Stock register'!$N116="OK"),"",IFERROR('Stock register'!$G116,""))</f>
        <v/>
      </c>
      <c r="E117" s="5">
        <f>IF(OR('Stock register'!$N116="",'Stock register'!$N116="OK"),"",IFERROR('Stock register'!$H116,""))</f>
        <v/>
      </c>
      <c r="F117" s="5">
        <f>IF(OR('Stock register'!$N116="",'Stock register'!$N116="OK"),"",IFERROR('Stock register'!$I116,""))</f>
        <v/>
      </c>
      <c r="G117" s="5">
        <f>IF(OR('Stock register'!$N116="",'Stock register'!$N116="OK"),"",IFERROR('Stock register'!$J116,""))</f>
        <v/>
      </c>
      <c r="H117" s="10">
        <f>IF(OR('Stock register'!$N116="",'Stock register'!$N116="OK"),"",IFERROR('Stock register'!$K116,""))</f>
        <v/>
      </c>
      <c r="I117" s="5">
        <f>IF(OR('Stock register'!$N116="",'Stock register'!$N116="OK"),"",IFERROR('Stock register'!$L116,""))</f>
        <v/>
      </c>
      <c r="J117" s="5">
        <f>IF(OR('Stock register'!$N116="",'Stock register'!$N116="OK"),"",IFERROR('Stock register'!$M116,""))</f>
        <v/>
      </c>
      <c r="K117" s="5">
        <f>IF(OR('Stock register'!$N116="",'Stock register'!$N116="OK"),"",IFERROR('Stock register'!$N116,""))</f>
        <v/>
      </c>
      <c r="L117" s="5">
        <f>IF(OR('Stock register'!$N116="",'Stock register'!$N116="OK"),"",IFERROR('Stock register'!$O116,""))</f>
        <v/>
      </c>
    </row>
    <row r="118">
      <c r="A118" s="5">
        <f>IF(OR('Stock register'!$N117="",'Stock register'!$N117="OK"),"",IFERROR('Stock register'!$A117,""))</f>
        <v/>
      </c>
      <c r="B118" s="5">
        <f>IF(OR('Stock register'!$N117="",'Stock register'!$N117="OK"),"",IFERROR('Stock register'!$B117,""))</f>
        <v/>
      </c>
      <c r="C118" s="5">
        <f>IF(OR('Stock register'!$N117="",'Stock register'!$N117="OK"),"",IFERROR('Stock register'!$C117,""))</f>
        <v/>
      </c>
      <c r="D118" s="5">
        <f>IF(OR('Stock register'!$N117="",'Stock register'!$N117="OK"),"",IFERROR('Stock register'!$G117,""))</f>
        <v/>
      </c>
      <c r="E118" s="5">
        <f>IF(OR('Stock register'!$N117="",'Stock register'!$N117="OK"),"",IFERROR('Stock register'!$H117,""))</f>
        <v/>
      </c>
      <c r="F118" s="5">
        <f>IF(OR('Stock register'!$N117="",'Stock register'!$N117="OK"),"",IFERROR('Stock register'!$I117,""))</f>
        <v/>
      </c>
      <c r="G118" s="5">
        <f>IF(OR('Stock register'!$N117="",'Stock register'!$N117="OK"),"",IFERROR('Stock register'!$J117,""))</f>
        <v/>
      </c>
      <c r="H118" s="10">
        <f>IF(OR('Stock register'!$N117="",'Stock register'!$N117="OK"),"",IFERROR('Stock register'!$K117,""))</f>
        <v/>
      </c>
      <c r="I118" s="5">
        <f>IF(OR('Stock register'!$N117="",'Stock register'!$N117="OK"),"",IFERROR('Stock register'!$L117,""))</f>
        <v/>
      </c>
      <c r="J118" s="5">
        <f>IF(OR('Stock register'!$N117="",'Stock register'!$N117="OK"),"",IFERROR('Stock register'!$M117,""))</f>
        <v/>
      </c>
      <c r="K118" s="5">
        <f>IF(OR('Stock register'!$N117="",'Stock register'!$N117="OK"),"",IFERROR('Stock register'!$N117,""))</f>
        <v/>
      </c>
      <c r="L118" s="5">
        <f>IF(OR('Stock register'!$N117="",'Stock register'!$N117="OK"),"",IFERROR('Stock register'!$O117,""))</f>
        <v/>
      </c>
    </row>
    <row r="119">
      <c r="A119" s="5">
        <f>IF(OR('Stock register'!$N118="",'Stock register'!$N118="OK"),"",IFERROR('Stock register'!$A118,""))</f>
        <v/>
      </c>
      <c r="B119" s="5">
        <f>IF(OR('Stock register'!$N118="",'Stock register'!$N118="OK"),"",IFERROR('Stock register'!$B118,""))</f>
        <v/>
      </c>
      <c r="C119" s="5">
        <f>IF(OR('Stock register'!$N118="",'Stock register'!$N118="OK"),"",IFERROR('Stock register'!$C118,""))</f>
        <v/>
      </c>
      <c r="D119" s="5">
        <f>IF(OR('Stock register'!$N118="",'Stock register'!$N118="OK"),"",IFERROR('Stock register'!$G118,""))</f>
        <v/>
      </c>
      <c r="E119" s="5">
        <f>IF(OR('Stock register'!$N118="",'Stock register'!$N118="OK"),"",IFERROR('Stock register'!$H118,""))</f>
        <v/>
      </c>
      <c r="F119" s="5">
        <f>IF(OR('Stock register'!$N118="",'Stock register'!$N118="OK"),"",IFERROR('Stock register'!$I118,""))</f>
        <v/>
      </c>
      <c r="G119" s="5">
        <f>IF(OR('Stock register'!$N118="",'Stock register'!$N118="OK"),"",IFERROR('Stock register'!$J118,""))</f>
        <v/>
      </c>
      <c r="H119" s="10">
        <f>IF(OR('Stock register'!$N118="",'Stock register'!$N118="OK"),"",IFERROR('Stock register'!$K118,""))</f>
        <v/>
      </c>
      <c r="I119" s="5">
        <f>IF(OR('Stock register'!$N118="",'Stock register'!$N118="OK"),"",IFERROR('Stock register'!$L118,""))</f>
        <v/>
      </c>
      <c r="J119" s="5">
        <f>IF(OR('Stock register'!$N118="",'Stock register'!$N118="OK"),"",IFERROR('Stock register'!$M118,""))</f>
        <v/>
      </c>
      <c r="K119" s="5">
        <f>IF(OR('Stock register'!$N118="",'Stock register'!$N118="OK"),"",IFERROR('Stock register'!$N118,""))</f>
        <v/>
      </c>
      <c r="L119" s="5">
        <f>IF(OR('Stock register'!$N118="",'Stock register'!$N118="OK"),"",IFERROR('Stock register'!$O118,""))</f>
        <v/>
      </c>
    </row>
    <row r="120">
      <c r="A120" s="5">
        <f>IF(OR('Stock register'!$N119="",'Stock register'!$N119="OK"),"",IFERROR('Stock register'!$A119,""))</f>
        <v/>
      </c>
      <c r="B120" s="5">
        <f>IF(OR('Stock register'!$N119="",'Stock register'!$N119="OK"),"",IFERROR('Stock register'!$B119,""))</f>
        <v/>
      </c>
      <c r="C120" s="5">
        <f>IF(OR('Stock register'!$N119="",'Stock register'!$N119="OK"),"",IFERROR('Stock register'!$C119,""))</f>
        <v/>
      </c>
      <c r="D120" s="5">
        <f>IF(OR('Stock register'!$N119="",'Stock register'!$N119="OK"),"",IFERROR('Stock register'!$G119,""))</f>
        <v/>
      </c>
      <c r="E120" s="5">
        <f>IF(OR('Stock register'!$N119="",'Stock register'!$N119="OK"),"",IFERROR('Stock register'!$H119,""))</f>
        <v/>
      </c>
      <c r="F120" s="5">
        <f>IF(OR('Stock register'!$N119="",'Stock register'!$N119="OK"),"",IFERROR('Stock register'!$I119,""))</f>
        <v/>
      </c>
      <c r="G120" s="5">
        <f>IF(OR('Stock register'!$N119="",'Stock register'!$N119="OK"),"",IFERROR('Stock register'!$J119,""))</f>
        <v/>
      </c>
      <c r="H120" s="10">
        <f>IF(OR('Stock register'!$N119="",'Stock register'!$N119="OK"),"",IFERROR('Stock register'!$K119,""))</f>
        <v/>
      </c>
      <c r="I120" s="5">
        <f>IF(OR('Stock register'!$N119="",'Stock register'!$N119="OK"),"",IFERROR('Stock register'!$L119,""))</f>
        <v/>
      </c>
      <c r="J120" s="5">
        <f>IF(OR('Stock register'!$N119="",'Stock register'!$N119="OK"),"",IFERROR('Stock register'!$M119,""))</f>
        <v/>
      </c>
      <c r="K120" s="5">
        <f>IF(OR('Stock register'!$N119="",'Stock register'!$N119="OK"),"",IFERROR('Stock register'!$N119,""))</f>
        <v/>
      </c>
      <c r="L120" s="5">
        <f>IF(OR('Stock register'!$N119="",'Stock register'!$N119="OK"),"",IFERROR('Stock register'!$O119,""))</f>
        <v/>
      </c>
    </row>
    <row r="121">
      <c r="A121" s="5">
        <f>IF(OR('Stock register'!$N120="",'Stock register'!$N120="OK"),"",IFERROR('Stock register'!$A120,""))</f>
        <v/>
      </c>
      <c r="B121" s="5">
        <f>IF(OR('Stock register'!$N120="",'Stock register'!$N120="OK"),"",IFERROR('Stock register'!$B120,""))</f>
        <v/>
      </c>
      <c r="C121" s="5">
        <f>IF(OR('Stock register'!$N120="",'Stock register'!$N120="OK"),"",IFERROR('Stock register'!$C120,""))</f>
        <v/>
      </c>
      <c r="D121" s="5">
        <f>IF(OR('Stock register'!$N120="",'Stock register'!$N120="OK"),"",IFERROR('Stock register'!$G120,""))</f>
        <v/>
      </c>
      <c r="E121" s="5">
        <f>IF(OR('Stock register'!$N120="",'Stock register'!$N120="OK"),"",IFERROR('Stock register'!$H120,""))</f>
        <v/>
      </c>
      <c r="F121" s="5">
        <f>IF(OR('Stock register'!$N120="",'Stock register'!$N120="OK"),"",IFERROR('Stock register'!$I120,""))</f>
        <v/>
      </c>
      <c r="G121" s="5">
        <f>IF(OR('Stock register'!$N120="",'Stock register'!$N120="OK"),"",IFERROR('Stock register'!$J120,""))</f>
        <v/>
      </c>
      <c r="H121" s="10">
        <f>IF(OR('Stock register'!$N120="",'Stock register'!$N120="OK"),"",IFERROR('Stock register'!$K120,""))</f>
        <v/>
      </c>
      <c r="I121" s="5">
        <f>IF(OR('Stock register'!$N120="",'Stock register'!$N120="OK"),"",IFERROR('Stock register'!$L120,""))</f>
        <v/>
      </c>
      <c r="J121" s="5">
        <f>IF(OR('Stock register'!$N120="",'Stock register'!$N120="OK"),"",IFERROR('Stock register'!$M120,""))</f>
        <v/>
      </c>
      <c r="K121" s="5">
        <f>IF(OR('Stock register'!$N120="",'Stock register'!$N120="OK"),"",IFERROR('Stock register'!$N120,""))</f>
        <v/>
      </c>
      <c r="L121" s="5">
        <f>IF(OR('Stock register'!$N120="",'Stock register'!$N120="OK"),"",IFERROR('Stock register'!$O120,""))</f>
        <v/>
      </c>
    </row>
    <row r="122">
      <c r="A122" s="5">
        <f>IF(OR('Stock register'!$N121="",'Stock register'!$N121="OK"),"",IFERROR('Stock register'!$A121,""))</f>
        <v/>
      </c>
      <c r="B122" s="5">
        <f>IF(OR('Stock register'!$N121="",'Stock register'!$N121="OK"),"",IFERROR('Stock register'!$B121,""))</f>
        <v/>
      </c>
      <c r="C122" s="5">
        <f>IF(OR('Stock register'!$N121="",'Stock register'!$N121="OK"),"",IFERROR('Stock register'!$C121,""))</f>
        <v/>
      </c>
      <c r="D122" s="5">
        <f>IF(OR('Stock register'!$N121="",'Stock register'!$N121="OK"),"",IFERROR('Stock register'!$G121,""))</f>
        <v/>
      </c>
      <c r="E122" s="5">
        <f>IF(OR('Stock register'!$N121="",'Stock register'!$N121="OK"),"",IFERROR('Stock register'!$H121,""))</f>
        <v/>
      </c>
      <c r="F122" s="5">
        <f>IF(OR('Stock register'!$N121="",'Stock register'!$N121="OK"),"",IFERROR('Stock register'!$I121,""))</f>
        <v/>
      </c>
      <c r="G122" s="5">
        <f>IF(OR('Stock register'!$N121="",'Stock register'!$N121="OK"),"",IFERROR('Stock register'!$J121,""))</f>
        <v/>
      </c>
      <c r="H122" s="10">
        <f>IF(OR('Stock register'!$N121="",'Stock register'!$N121="OK"),"",IFERROR('Stock register'!$K121,""))</f>
        <v/>
      </c>
      <c r="I122" s="5">
        <f>IF(OR('Stock register'!$N121="",'Stock register'!$N121="OK"),"",IFERROR('Stock register'!$L121,""))</f>
        <v/>
      </c>
      <c r="J122" s="5">
        <f>IF(OR('Stock register'!$N121="",'Stock register'!$N121="OK"),"",IFERROR('Stock register'!$M121,""))</f>
        <v/>
      </c>
      <c r="K122" s="5">
        <f>IF(OR('Stock register'!$N121="",'Stock register'!$N121="OK"),"",IFERROR('Stock register'!$N121,""))</f>
        <v/>
      </c>
      <c r="L122" s="5">
        <f>IF(OR('Stock register'!$N121="",'Stock register'!$N121="OK"),"",IFERROR('Stock register'!$O121,""))</f>
        <v/>
      </c>
    </row>
    <row r="123">
      <c r="A123" s="5">
        <f>IF(OR('Stock register'!$N122="",'Stock register'!$N122="OK"),"",IFERROR('Stock register'!$A122,""))</f>
        <v/>
      </c>
      <c r="B123" s="5">
        <f>IF(OR('Stock register'!$N122="",'Stock register'!$N122="OK"),"",IFERROR('Stock register'!$B122,""))</f>
        <v/>
      </c>
      <c r="C123" s="5">
        <f>IF(OR('Stock register'!$N122="",'Stock register'!$N122="OK"),"",IFERROR('Stock register'!$C122,""))</f>
        <v/>
      </c>
      <c r="D123" s="5">
        <f>IF(OR('Stock register'!$N122="",'Stock register'!$N122="OK"),"",IFERROR('Stock register'!$G122,""))</f>
        <v/>
      </c>
      <c r="E123" s="5">
        <f>IF(OR('Stock register'!$N122="",'Stock register'!$N122="OK"),"",IFERROR('Stock register'!$H122,""))</f>
        <v/>
      </c>
      <c r="F123" s="5">
        <f>IF(OR('Stock register'!$N122="",'Stock register'!$N122="OK"),"",IFERROR('Stock register'!$I122,""))</f>
        <v/>
      </c>
      <c r="G123" s="5">
        <f>IF(OR('Stock register'!$N122="",'Stock register'!$N122="OK"),"",IFERROR('Stock register'!$J122,""))</f>
        <v/>
      </c>
      <c r="H123" s="10">
        <f>IF(OR('Stock register'!$N122="",'Stock register'!$N122="OK"),"",IFERROR('Stock register'!$K122,""))</f>
        <v/>
      </c>
      <c r="I123" s="5">
        <f>IF(OR('Stock register'!$N122="",'Stock register'!$N122="OK"),"",IFERROR('Stock register'!$L122,""))</f>
        <v/>
      </c>
      <c r="J123" s="5">
        <f>IF(OR('Stock register'!$N122="",'Stock register'!$N122="OK"),"",IFERROR('Stock register'!$M122,""))</f>
        <v/>
      </c>
      <c r="K123" s="5">
        <f>IF(OR('Stock register'!$N122="",'Stock register'!$N122="OK"),"",IFERROR('Stock register'!$N122,""))</f>
        <v/>
      </c>
      <c r="L123" s="5">
        <f>IF(OR('Stock register'!$N122="",'Stock register'!$N122="OK"),"",IFERROR('Stock register'!$O122,""))</f>
        <v/>
      </c>
    </row>
    <row r="124">
      <c r="A124" s="5">
        <f>IF(OR('Stock register'!$N123="",'Stock register'!$N123="OK"),"",IFERROR('Stock register'!$A123,""))</f>
        <v/>
      </c>
      <c r="B124" s="5">
        <f>IF(OR('Stock register'!$N123="",'Stock register'!$N123="OK"),"",IFERROR('Stock register'!$B123,""))</f>
        <v/>
      </c>
      <c r="C124" s="5">
        <f>IF(OR('Stock register'!$N123="",'Stock register'!$N123="OK"),"",IFERROR('Stock register'!$C123,""))</f>
        <v/>
      </c>
      <c r="D124" s="5">
        <f>IF(OR('Stock register'!$N123="",'Stock register'!$N123="OK"),"",IFERROR('Stock register'!$G123,""))</f>
        <v/>
      </c>
      <c r="E124" s="5">
        <f>IF(OR('Stock register'!$N123="",'Stock register'!$N123="OK"),"",IFERROR('Stock register'!$H123,""))</f>
        <v/>
      </c>
      <c r="F124" s="5">
        <f>IF(OR('Stock register'!$N123="",'Stock register'!$N123="OK"),"",IFERROR('Stock register'!$I123,""))</f>
        <v/>
      </c>
      <c r="G124" s="5">
        <f>IF(OR('Stock register'!$N123="",'Stock register'!$N123="OK"),"",IFERROR('Stock register'!$J123,""))</f>
        <v/>
      </c>
      <c r="H124" s="10">
        <f>IF(OR('Stock register'!$N123="",'Stock register'!$N123="OK"),"",IFERROR('Stock register'!$K123,""))</f>
        <v/>
      </c>
      <c r="I124" s="5">
        <f>IF(OR('Stock register'!$N123="",'Stock register'!$N123="OK"),"",IFERROR('Stock register'!$L123,""))</f>
        <v/>
      </c>
      <c r="J124" s="5">
        <f>IF(OR('Stock register'!$N123="",'Stock register'!$N123="OK"),"",IFERROR('Stock register'!$M123,""))</f>
        <v/>
      </c>
      <c r="K124" s="5">
        <f>IF(OR('Stock register'!$N123="",'Stock register'!$N123="OK"),"",IFERROR('Stock register'!$N123,""))</f>
        <v/>
      </c>
      <c r="L124" s="5">
        <f>IF(OR('Stock register'!$N123="",'Stock register'!$N123="OK"),"",IFERROR('Stock register'!$O123,""))</f>
        <v/>
      </c>
    </row>
    <row r="125">
      <c r="A125" s="5">
        <f>IF(OR('Stock register'!$N124="",'Stock register'!$N124="OK"),"",IFERROR('Stock register'!$A124,""))</f>
        <v/>
      </c>
      <c r="B125" s="5">
        <f>IF(OR('Stock register'!$N124="",'Stock register'!$N124="OK"),"",IFERROR('Stock register'!$B124,""))</f>
        <v/>
      </c>
      <c r="C125" s="5">
        <f>IF(OR('Stock register'!$N124="",'Stock register'!$N124="OK"),"",IFERROR('Stock register'!$C124,""))</f>
        <v/>
      </c>
      <c r="D125" s="5">
        <f>IF(OR('Stock register'!$N124="",'Stock register'!$N124="OK"),"",IFERROR('Stock register'!$G124,""))</f>
        <v/>
      </c>
      <c r="E125" s="5">
        <f>IF(OR('Stock register'!$N124="",'Stock register'!$N124="OK"),"",IFERROR('Stock register'!$H124,""))</f>
        <v/>
      </c>
      <c r="F125" s="5">
        <f>IF(OR('Stock register'!$N124="",'Stock register'!$N124="OK"),"",IFERROR('Stock register'!$I124,""))</f>
        <v/>
      </c>
      <c r="G125" s="5">
        <f>IF(OR('Stock register'!$N124="",'Stock register'!$N124="OK"),"",IFERROR('Stock register'!$J124,""))</f>
        <v/>
      </c>
      <c r="H125" s="10">
        <f>IF(OR('Stock register'!$N124="",'Stock register'!$N124="OK"),"",IFERROR('Stock register'!$K124,""))</f>
        <v/>
      </c>
      <c r="I125" s="5">
        <f>IF(OR('Stock register'!$N124="",'Stock register'!$N124="OK"),"",IFERROR('Stock register'!$L124,""))</f>
        <v/>
      </c>
      <c r="J125" s="5">
        <f>IF(OR('Stock register'!$N124="",'Stock register'!$N124="OK"),"",IFERROR('Stock register'!$M124,""))</f>
        <v/>
      </c>
      <c r="K125" s="5">
        <f>IF(OR('Stock register'!$N124="",'Stock register'!$N124="OK"),"",IFERROR('Stock register'!$N124,""))</f>
        <v/>
      </c>
      <c r="L125" s="5">
        <f>IF(OR('Stock register'!$N124="",'Stock register'!$N124="OK"),"",IFERROR('Stock register'!$O124,""))</f>
        <v/>
      </c>
    </row>
    <row r="126">
      <c r="A126" s="5">
        <f>IF(OR('Stock register'!$N125="",'Stock register'!$N125="OK"),"",IFERROR('Stock register'!$A125,""))</f>
        <v/>
      </c>
      <c r="B126" s="5">
        <f>IF(OR('Stock register'!$N125="",'Stock register'!$N125="OK"),"",IFERROR('Stock register'!$B125,""))</f>
        <v/>
      </c>
      <c r="C126" s="5">
        <f>IF(OR('Stock register'!$N125="",'Stock register'!$N125="OK"),"",IFERROR('Stock register'!$C125,""))</f>
        <v/>
      </c>
      <c r="D126" s="5">
        <f>IF(OR('Stock register'!$N125="",'Stock register'!$N125="OK"),"",IFERROR('Stock register'!$G125,""))</f>
        <v/>
      </c>
      <c r="E126" s="5">
        <f>IF(OR('Stock register'!$N125="",'Stock register'!$N125="OK"),"",IFERROR('Stock register'!$H125,""))</f>
        <v/>
      </c>
      <c r="F126" s="5">
        <f>IF(OR('Stock register'!$N125="",'Stock register'!$N125="OK"),"",IFERROR('Stock register'!$I125,""))</f>
        <v/>
      </c>
      <c r="G126" s="5">
        <f>IF(OR('Stock register'!$N125="",'Stock register'!$N125="OK"),"",IFERROR('Stock register'!$J125,""))</f>
        <v/>
      </c>
      <c r="H126" s="10">
        <f>IF(OR('Stock register'!$N125="",'Stock register'!$N125="OK"),"",IFERROR('Stock register'!$K125,""))</f>
        <v/>
      </c>
      <c r="I126" s="5">
        <f>IF(OR('Stock register'!$N125="",'Stock register'!$N125="OK"),"",IFERROR('Stock register'!$L125,""))</f>
        <v/>
      </c>
      <c r="J126" s="5">
        <f>IF(OR('Stock register'!$N125="",'Stock register'!$N125="OK"),"",IFERROR('Stock register'!$M125,""))</f>
        <v/>
      </c>
      <c r="K126" s="5">
        <f>IF(OR('Stock register'!$N125="",'Stock register'!$N125="OK"),"",IFERROR('Stock register'!$N125,""))</f>
        <v/>
      </c>
      <c r="L126" s="5">
        <f>IF(OR('Stock register'!$N125="",'Stock register'!$N125="OK"),"",IFERROR('Stock register'!$O125,""))</f>
        <v/>
      </c>
    </row>
    <row r="127">
      <c r="A127" s="5">
        <f>IF(OR('Stock register'!$N126="",'Stock register'!$N126="OK"),"",IFERROR('Stock register'!$A126,""))</f>
        <v/>
      </c>
      <c r="B127" s="5">
        <f>IF(OR('Stock register'!$N126="",'Stock register'!$N126="OK"),"",IFERROR('Stock register'!$B126,""))</f>
        <v/>
      </c>
      <c r="C127" s="5">
        <f>IF(OR('Stock register'!$N126="",'Stock register'!$N126="OK"),"",IFERROR('Stock register'!$C126,""))</f>
        <v/>
      </c>
      <c r="D127" s="5">
        <f>IF(OR('Stock register'!$N126="",'Stock register'!$N126="OK"),"",IFERROR('Stock register'!$G126,""))</f>
        <v/>
      </c>
      <c r="E127" s="5">
        <f>IF(OR('Stock register'!$N126="",'Stock register'!$N126="OK"),"",IFERROR('Stock register'!$H126,""))</f>
        <v/>
      </c>
      <c r="F127" s="5">
        <f>IF(OR('Stock register'!$N126="",'Stock register'!$N126="OK"),"",IFERROR('Stock register'!$I126,""))</f>
        <v/>
      </c>
      <c r="G127" s="5">
        <f>IF(OR('Stock register'!$N126="",'Stock register'!$N126="OK"),"",IFERROR('Stock register'!$J126,""))</f>
        <v/>
      </c>
      <c r="H127" s="10">
        <f>IF(OR('Stock register'!$N126="",'Stock register'!$N126="OK"),"",IFERROR('Stock register'!$K126,""))</f>
        <v/>
      </c>
      <c r="I127" s="5">
        <f>IF(OR('Stock register'!$N126="",'Stock register'!$N126="OK"),"",IFERROR('Stock register'!$L126,""))</f>
        <v/>
      </c>
      <c r="J127" s="5">
        <f>IF(OR('Stock register'!$N126="",'Stock register'!$N126="OK"),"",IFERROR('Stock register'!$M126,""))</f>
        <v/>
      </c>
      <c r="K127" s="5">
        <f>IF(OR('Stock register'!$N126="",'Stock register'!$N126="OK"),"",IFERROR('Stock register'!$N126,""))</f>
        <v/>
      </c>
      <c r="L127" s="5">
        <f>IF(OR('Stock register'!$N126="",'Stock register'!$N126="OK"),"",IFERROR('Stock register'!$O126,""))</f>
        <v/>
      </c>
    </row>
    <row r="128">
      <c r="A128" s="5">
        <f>IF(OR('Stock register'!$N127="",'Stock register'!$N127="OK"),"",IFERROR('Stock register'!$A127,""))</f>
        <v/>
      </c>
      <c r="B128" s="5">
        <f>IF(OR('Stock register'!$N127="",'Stock register'!$N127="OK"),"",IFERROR('Stock register'!$B127,""))</f>
        <v/>
      </c>
      <c r="C128" s="5">
        <f>IF(OR('Stock register'!$N127="",'Stock register'!$N127="OK"),"",IFERROR('Stock register'!$C127,""))</f>
        <v/>
      </c>
      <c r="D128" s="5">
        <f>IF(OR('Stock register'!$N127="",'Stock register'!$N127="OK"),"",IFERROR('Stock register'!$G127,""))</f>
        <v/>
      </c>
      <c r="E128" s="5">
        <f>IF(OR('Stock register'!$N127="",'Stock register'!$N127="OK"),"",IFERROR('Stock register'!$H127,""))</f>
        <v/>
      </c>
      <c r="F128" s="5">
        <f>IF(OR('Stock register'!$N127="",'Stock register'!$N127="OK"),"",IFERROR('Stock register'!$I127,""))</f>
        <v/>
      </c>
      <c r="G128" s="5">
        <f>IF(OR('Stock register'!$N127="",'Stock register'!$N127="OK"),"",IFERROR('Stock register'!$J127,""))</f>
        <v/>
      </c>
      <c r="H128" s="10">
        <f>IF(OR('Stock register'!$N127="",'Stock register'!$N127="OK"),"",IFERROR('Stock register'!$K127,""))</f>
        <v/>
      </c>
      <c r="I128" s="5">
        <f>IF(OR('Stock register'!$N127="",'Stock register'!$N127="OK"),"",IFERROR('Stock register'!$L127,""))</f>
        <v/>
      </c>
      <c r="J128" s="5">
        <f>IF(OR('Stock register'!$N127="",'Stock register'!$N127="OK"),"",IFERROR('Stock register'!$M127,""))</f>
        <v/>
      </c>
      <c r="K128" s="5">
        <f>IF(OR('Stock register'!$N127="",'Stock register'!$N127="OK"),"",IFERROR('Stock register'!$N127,""))</f>
        <v/>
      </c>
      <c r="L128" s="5">
        <f>IF(OR('Stock register'!$N127="",'Stock register'!$N127="OK"),"",IFERROR('Stock register'!$O127,""))</f>
        <v/>
      </c>
    </row>
    <row r="129">
      <c r="A129" s="5">
        <f>IF(OR('Stock register'!$N128="",'Stock register'!$N128="OK"),"",IFERROR('Stock register'!$A128,""))</f>
        <v/>
      </c>
      <c r="B129" s="5">
        <f>IF(OR('Stock register'!$N128="",'Stock register'!$N128="OK"),"",IFERROR('Stock register'!$B128,""))</f>
        <v/>
      </c>
      <c r="C129" s="5">
        <f>IF(OR('Stock register'!$N128="",'Stock register'!$N128="OK"),"",IFERROR('Stock register'!$C128,""))</f>
        <v/>
      </c>
      <c r="D129" s="5">
        <f>IF(OR('Stock register'!$N128="",'Stock register'!$N128="OK"),"",IFERROR('Stock register'!$G128,""))</f>
        <v/>
      </c>
      <c r="E129" s="5">
        <f>IF(OR('Stock register'!$N128="",'Stock register'!$N128="OK"),"",IFERROR('Stock register'!$H128,""))</f>
        <v/>
      </c>
      <c r="F129" s="5">
        <f>IF(OR('Stock register'!$N128="",'Stock register'!$N128="OK"),"",IFERROR('Stock register'!$I128,""))</f>
        <v/>
      </c>
      <c r="G129" s="5">
        <f>IF(OR('Stock register'!$N128="",'Stock register'!$N128="OK"),"",IFERROR('Stock register'!$J128,""))</f>
        <v/>
      </c>
      <c r="H129" s="10">
        <f>IF(OR('Stock register'!$N128="",'Stock register'!$N128="OK"),"",IFERROR('Stock register'!$K128,""))</f>
        <v/>
      </c>
      <c r="I129" s="5">
        <f>IF(OR('Stock register'!$N128="",'Stock register'!$N128="OK"),"",IFERROR('Stock register'!$L128,""))</f>
        <v/>
      </c>
      <c r="J129" s="5">
        <f>IF(OR('Stock register'!$N128="",'Stock register'!$N128="OK"),"",IFERROR('Stock register'!$M128,""))</f>
        <v/>
      </c>
      <c r="K129" s="5">
        <f>IF(OR('Stock register'!$N128="",'Stock register'!$N128="OK"),"",IFERROR('Stock register'!$N128,""))</f>
        <v/>
      </c>
      <c r="L129" s="5">
        <f>IF(OR('Stock register'!$N128="",'Stock register'!$N128="OK"),"",IFERROR('Stock register'!$O128,""))</f>
        <v/>
      </c>
    </row>
    <row r="130">
      <c r="A130" s="5">
        <f>IF(OR('Stock register'!$N129="",'Stock register'!$N129="OK"),"",IFERROR('Stock register'!$A129,""))</f>
        <v/>
      </c>
      <c r="B130" s="5">
        <f>IF(OR('Stock register'!$N129="",'Stock register'!$N129="OK"),"",IFERROR('Stock register'!$B129,""))</f>
        <v/>
      </c>
      <c r="C130" s="5">
        <f>IF(OR('Stock register'!$N129="",'Stock register'!$N129="OK"),"",IFERROR('Stock register'!$C129,""))</f>
        <v/>
      </c>
      <c r="D130" s="5">
        <f>IF(OR('Stock register'!$N129="",'Stock register'!$N129="OK"),"",IFERROR('Stock register'!$G129,""))</f>
        <v/>
      </c>
      <c r="E130" s="5">
        <f>IF(OR('Stock register'!$N129="",'Stock register'!$N129="OK"),"",IFERROR('Stock register'!$H129,""))</f>
        <v/>
      </c>
      <c r="F130" s="5">
        <f>IF(OR('Stock register'!$N129="",'Stock register'!$N129="OK"),"",IFERROR('Stock register'!$I129,""))</f>
        <v/>
      </c>
      <c r="G130" s="5">
        <f>IF(OR('Stock register'!$N129="",'Stock register'!$N129="OK"),"",IFERROR('Stock register'!$J129,""))</f>
        <v/>
      </c>
      <c r="H130" s="10">
        <f>IF(OR('Stock register'!$N129="",'Stock register'!$N129="OK"),"",IFERROR('Stock register'!$K129,""))</f>
        <v/>
      </c>
      <c r="I130" s="5">
        <f>IF(OR('Stock register'!$N129="",'Stock register'!$N129="OK"),"",IFERROR('Stock register'!$L129,""))</f>
        <v/>
      </c>
      <c r="J130" s="5">
        <f>IF(OR('Stock register'!$N129="",'Stock register'!$N129="OK"),"",IFERROR('Stock register'!$M129,""))</f>
        <v/>
      </c>
      <c r="K130" s="5">
        <f>IF(OR('Stock register'!$N129="",'Stock register'!$N129="OK"),"",IFERROR('Stock register'!$N129,""))</f>
        <v/>
      </c>
      <c r="L130" s="5">
        <f>IF(OR('Stock register'!$N129="",'Stock register'!$N129="OK"),"",IFERROR('Stock register'!$O129,""))</f>
        <v/>
      </c>
    </row>
    <row r="131">
      <c r="A131" s="5">
        <f>IF(OR('Stock register'!$N130="",'Stock register'!$N130="OK"),"",IFERROR('Stock register'!$A130,""))</f>
        <v/>
      </c>
      <c r="B131" s="5">
        <f>IF(OR('Stock register'!$N130="",'Stock register'!$N130="OK"),"",IFERROR('Stock register'!$B130,""))</f>
        <v/>
      </c>
      <c r="C131" s="5">
        <f>IF(OR('Stock register'!$N130="",'Stock register'!$N130="OK"),"",IFERROR('Stock register'!$C130,""))</f>
        <v/>
      </c>
      <c r="D131" s="5">
        <f>IF(OR('Stock register'!$N130="",'Stock register'!$N130="OK"),"",IFERROR('Stock register'!$G130,""))</f>
        <v/>
      </c>
      <c r="E131" s="5">
        <f>IF(OR('Stock register'!$N130="",'Stock register'!$N130="OK"),"",IFERROR('Stock register'!$H130,""))</f>
        <v/>
      </c>
      <c r="F131" s="5">
        <f>IF(OR('Stock register'!$N130="",'Stock register'!$N130="OK"),"",IFERROR('Stock register'!$I130,""))</f>
        <v/>
      </c>
      <c r="G131" s="5">
        <f>IF(OR('Stock register'!$N130="",'Stock register'!$N130="OK"),"",IFERROR('Stock register'!$J130,""))</f>
        <v/>
      </c>
      <c r="H131" s="10">
        <f>IF(OR('Stock register'!$N130="",'Stock register'!$N130="OK"),"",IFERROR('Stock register'!$K130,""))</f>
        <v/>
      </c>
      <c r="I131" s="5">
        <f>IF(OR('Stock register'!$N130="",'Stock register'!$N130="OK"),"",IFERROR('Stock register'!$L130,""))</f>
        <v/>
      </c>
      <c r="J131" s="5">
        <f>IF(OR('Stock register'!$N130="",'Stock register'!$N130="OK"),"",IFERROR('Stock register'!$M130,""))</f>
        <v/>
      </c>
      <c r="K131" s="5">
        <f>IF(OR('Stock register'!$N130="",'Stock register'!$N130="OK"),"",IFERROR('Stock register'!$N130,""))</f>
        <v/>
      </c>
      <c r="L131" s="5">
        <f>IF(OR('Stock register'!$N130="",'Stock register'!$N130="OK"),"",IFERROR('Stock register'!$O130,""))</f>
        <v/>
      </c>
    </row>
    <row r="132">
      <c r="A132" s="5">
        <f>IF(OR('Stock register'!$N131="",'Stock register'!$N131="OK"),"",IFERROR('Stock register'!$A131,""))</f>
        <v/>
      </c>
      <c r="B132" s="5">
        <f>IF(OR('Stock register'!$N131="",'Stock register'!$N131="OK"),"",IFERROR('Stock register'!$B131,""))</f>
        <v/>
      </c>
      <c r="C132" s="5">
        <f>IF(OR('Stock register'!$N131="",'Stock register'!$N131="OK"),"",IFERROR('Stock register'!$C131,""))</f>
        <v/>
      </c>
      <c r="D132" s="5">
        <f>IF(OR('Stock register'!$N131="",'Stock register'!$N131="OK"),"",IFERROR('Stock register'!$G131,""))</f>
        <v/>
      </c>
      <c r="E132" s="5">
        <f>IF(OR('Stock register'!$N131="",'Stock register'!$N131="OK"),"",IFERROR('Stock register'!$H131,""))</f>
        <v/>
      </c>
      <c r="F132" s="5">
        <f>IF(OR('Stock register'!$N131="",'Stock register'!$N131="OK"),"",IFERROR('Stock register'!$I131,""))</f>
        <v/>
      </c>
      <c r="G132" s="5">
        <f>IF(OR('Stock register'!$N131="",'Stock register'!$N131="OK"),"",IFERROR('Stock register'!$J131,""))</f>
        <v/>
      </c>
      <c r="H132" s="10">
        <f>IF(OR('Stock register'!$N131="",'Stock register'!$N131="OK"),"",IFERROR('Stock register'!$K131,""))</f>
        <v/>
      </c>
      <c r="I132" s="5">
        <f>IF(OR('Stock register'!$N131="",'Stock register'!$N131="OK"),"",IFERROR('Stock register'!$L131,""))</f>
        <v/>
      </c>
      <c r="J132" s="5">
        <f>IF(OR('Stock register'!$N131="",'Stock register'!$N131="OK"),"",IFERROR('Stock register'!$M131,""))</f>
        <v/>
      </c>
      <c r="K132" s="5">
        <f>IF(OR('Stock register'!$N131="",'Stock register'!$N131="OK"),"",IFERROR('Stock register'!$N131,""))</f>
        <v/>
      </c>
      <c r="L132" s="5">
        <f>IF(OR('Stock register'!$N131="",'Stock register'!$N131="OK"),"",IFERROR('Stock register'!$O131,""))</f>
        <v/>
      </c>
    </row>
    <row r="133">
      <c r="A133" s="5">
        <f>IF(OR('Stock register'!$N132="",'Stock register'!$N132="OK"),"",IFERROR('Stock register'!$A132,""))</f>
        <v/>
      </c>
      <c r="B133" s="5">
        <f>IF(OR('Stock register'!$N132="",'Stock register'!$N132="OK"),"",IFERROR('Stock register'!$B132,""))</f>
        <v/>
      </c>
      <c r="C133" s="5">
        <f>IF(OR('Stock register'!$N132="",'Stock register'!$N132="OK"),"",IFERROR('Stock register'!$C132,""))</f>
        <v/>
      </c>
      <c r="D133" s="5">
        <f>IF(OR('Stock register'!$N132="",'Stock register'!$N132="OK"),"",IFERROR('Stock register'!$G132,""))</f>
        <v/>
      </c>
      <c r="E133" s="5">
        <f>IF(OR('Stock register'!$N132="",'Stock register'!$N132="OK"),"",IFERROR('Stock register'!$H132,""))</f>
        <v/>
      </c>
      <c r="F133" s="5">
        <f>IF(OR('Stock register'!$N132="",'Stock register'!$N132="OK"),"",IFERROR('Stock register'!$I132,""))</f>
        <v/>
      </c>
      <c r="G133" s="5">
        <f>IF(OR('Stock register'!$N132="",'Stock register'!$N132="OK"),"",IFERROR('Stock register'!$J132,""))</f>
        <v/>
      </c>
      <c r="H133" s="10">
        <f>IF(OR('Stock register'!$N132="",'Stock register'!$N132="OK"),"",IFERROR('Stock register'!$K132,""))</f>
        <v/>
      </c>
      <c r="I133" s="5">
        <f>IF(OR('Stock register'!$N132="",'Stock register'!$N132="OK"),"",IFERROR('Stock register'!$L132,""))</f>
        <v/>
      </c>
      <c r="J133" s="5">
        <f>IF(OR('Stock register'!$N132="",'Stock register'!$N132="OK"),"",IFERROR('Stock register'!$M132,""))</f>
        <v/>
      </c>
      <c r="K133" s="5">
        <f>IF(OR('Stock register'!$N132="",'Stock register'!$N132="OK"),"",IFERROR('Stock register'!$N132,""))</f>
        <v/>
      </c>
      <c r="L133" s="5">
        <f>IF(OR('Stock register'!$N132="",'Stock register'!$N132="OK"),"",IFERROR('Stock register'!$O132,""))</f>
        <v/>
      </c>
    </row>
    <row r="134">
      <c r="A134" s="5">
        <f>IF(OR('Stock register'!$N133="",'Stock register'!$N133="OK"),"",IFERROR('Stock register'!$A133,""))</f>
        <v/>
      </c>
      <c r="B134" s="5">
        <f>IF(OR('Stock register'!$N133="",'Stock register'!$N133="OK"),"",IFERROR('Stock register'!$B133,""))</f>
        <v/>
      </c>
      <c r="C134" s="5">
        <f>IF(OR('Stock register'!$N133="",'Stock register'!$N133="OK"),"",IFERROR('Stock register'!$C133,""))</f>
        <v/>
      </c>
      <c r="D134" s="5">
        <f>IF(OR('Stock register'!$N133="",'Stock register'!$N133="OK"),"",IFERROR('Stock register'!$G133,""))</f>
        <v/>
      </c>
      <c r="E134" s="5">
        <f>IF(OR('Stock register'!$N133="",'Stock register'!$N133="OK"),"",IFERROR('Stock register'!$H133,""))</f>
        <v/>
      </c>
      <c r="F134" s="5">
        <f>IF(OR('Stock register'!$N133="",'Stock register'!$N133="OK"),"",IFERROR('Stock register'!$I133,""))</f>
        <v/>
      </c>
      <c r="G134" s="5">
        <f>IF(OR('Stock register'!$N133="",'Stock register'!$N133="OK"),"",IFERROR('Stock register'!$J133,""))</f>
        <v/>
      </c>
      <c r="H134" s="10">
        <f>IF(OR('Stock register'!$N133="",'Stock register'!$N133="OK"),"",IFERROR('Stock register'!$K133,""))</f>
        <v/>
      </c>
      <c r="I134" s="5">
        <f>IF(OR('Stock register'!$N133="",'Stock register'!$N133="OK"),"",IFERROR('Stock register'!$L133,""))</f>
        <v/>
      </c>
      <c r="J134" s="5">
        <f>IF(OR('Stock register'!$N133="",'Stock register'!$N133="OK"),"",IFERROR('Stock register'!$M133,""))</f>
        <v/>
      </c>
      <c r="K134" s="5">
        <f>IF(OR('Stock register'!$N133="",'Stock register'!$N133="OK"),"",IFERROR('Stock register'!$N133,""))</f>
        <v/>
      </c>
      <c r="L134" s="5">
        <f>IF(OR('Stock register'!$N133="",'Stock register'!$N133="OK"),"",IFERROR('Stock register'!$O133,""))</f>
        <v/>
      </c>
    </row>
    <row r="135">
      <c r="A135" s="5">
        <f>IF(OR('Stock register'!$N134="",'Stock register'!$N134="OK"),"",IFERROR('Stock register'!$A134,""))</f>
        <v/>
      </c>
      <c r="B135" s="5">
        <f>IF(OR('Stock register'!$N134="",'Stock register'!$N134="OK"),"",IFERROR('Stock register'!$B134,""))</f>
        <v/>
      </c>
      <c r="C135" s="5">
        <f>IF(OR('Stock register'!$N134="",'Stock register'!$N134="OK"),"",IFERROR('Stock register'!$C134,""))</f>
        <v/>
      </c>
      <c r="D135" s="5">
        <f>IF(OR('Stock register'!$N134="",'Stock register'!$N134="OK"),"",IFERROR('Stock register'!$G134,""))</f>
        <v/>
      </c>
      <c r="E135" s="5">
        <f>IF(OR('Stock register'!$N134="",'Stock register'!$N134="OK"),"",IFERROR('Stock register'!$H134,""))</f>
        <v/>
      </c>
      <c r="F135" s="5">
        <f>IF(OR('Stock register'!$N134="",'Stock register'!$N134="OK"),"",IFERROR('Stock register'!$I134,""))</f>
        <v/>
      </c>
      <c r="G135" s="5">
        <f>IF(OR('Stock register'!$N134="",'Stock register'!$N134="OK"),"",IFERROR('Stock register'!$J134,""))</f>
        <v/>
      </c>
      <c r="H135" s="10">
        <f>IF(OR('Stock register'!$N134="",'Stock register'!$N134="OK"),"",IFERROR('Stock register'!$K134,""))</f>
        <v/>
      </c>
      <c r="I135" s="5">
        <f>IF(OR('Stock register'!$N134="",'Stock register'!$N134="OK"),"",IFERROR('Stock register'!$L134,""))</f>
        <v/>
      </c>
      <c r="J135" s="5">
        <f>IF(OR('Stock register'!$N134="",'Stock register'!$N134="OK"),"",IFERROR('Stock register'!$M134,""))</f>
        <v/>
      </c>
      <c r="K135" s="5">
        <f>IF(OR('Stock register'!$N134="",'Stock register'!$N134="OK"),"",IFERROR('Stock register'!$N134,""))</f>
        <v/>
      </c>
      <c r="L135" s="5">
        <f>IF(OR('Stock register'!$N134="",'Stock register'!$N134="OK"),"",IFERROR('Stock register'!$O134,""))</f>
        <v/>
      </c>
    </row>
    <row r="136">
      <c r="A136" s="5">
        <f>IF(OR('Stock register'!$N135="",'Stock register'!$N135="OK"),"",IFERROR('Stock register'!$A135,""))</f>
        <v/>
      </c>
      <c r="B136" s="5">
        <f>IF(OR('Stock register'!$N135="",'Stock register'!$N135="OK"),"",IFERROR('Stock register'!$B135,""))</f>
        <v/>
      </c>
      <c r="C136" s="5">
        <f>IF(OR('Stock register'!$N135="",'Stock register'!$N135="OK"),"",IFERROR('Stock register'!$C135,""))</f>
        <v/>
      </c>
      <c r="D136" s="5">
        <f>IF(OR('Stock register'!$N135="",'Stock register'!$N135="OK"),"",IFERROR('Stock register'!$G135,""))</f>
        <v/>
      </c>
      <c r="E136" s="5">
        <f>IF(OR('Stock register'!$N135="",'Stock register'!$N135="OK"),"",IFERROR('Stock register'!$H135,""))</f>
        <v/>
      </c>
      <c r="F136" s="5">
        <f>IF(OR('Stock register'!$N135="",'Stock register'!$N135="OK"),"",IFERROR('Stock register'!$I135,""))</f>
        <v/>
      </c>
      <c r="G136" s="5">
        <f>IF(OR('Stock register'!$N135="",'Stock register'!$N135="OK"),"",IFERROR('Stock register'!$J135,""))</f>
        <v/>
      </c>
      <c r="H136" s="10">
        <f>IF(OR('Stock register'!$N135="",'Stock register'!$N135="OK"),"",IFERROR('Stock register'!$K135,""))</f>
        <v/>
      </c>
      <c r="I136" s="5">
        <f>IF(OR('Stock register'!$N135="",'Stock register'!$N135="OK"),"",IFERROR('Stock register'!$L135,""))</f>
        <v/>
      </c>
      <c r="J136" s="5">
        <f>IF(OR('Stock register'!$N135="",'Stock register'!$N135="OK"),"",IFERROR('Stock register'!$M135,""))</f>
        <v/>
      </c>
      <c r="K136" s="5">
        <f>IF(OR('Stock register'!$N135="",'Stock register'!$N135="OK"),"",IFERROR('Stock register'!$N135,""))</f>
        <v/>
      </c>
      <c r="L136" s="5">
        <f>IF(OR('Stock register'!$N135="",'Stock register'!$N135="OK"),"",IFERROR('Stock register'!$O135,""))</f>
        <v/>
      </c>
    </row>
    <row r="137">
      <c r="A137" s="5">
        <f>IF(OR('Stock register'!$N136="",'Stock register'!$N136="OK"),"",IFERROR('Stock register'!$A136,""))</f>
        <v/>
      </c>
      <c r="B137" s="5">
        <f>IF(OR('Stock register'!$N136="",'Stock register'!$N136="OK"),"",IFERROR('Stock register'!$B136,""))</f>
        <v/>
      </c>
      <c r="C137" s="5">
        <f>IF(OR('Stock register'!$N136="",'Stock register'!$N136="OK"),"",IFERROR('Stock register'!$C136,""))</f>
        <v/>
      </c>
      <c r="D137" s="5">
        <f>IF(OR('Stock register'!$N136="",'Stock register'!$N136="OK"),"",IFERROR('Stock register'!$G136,""))</f>
        <v/>
      </c>
      <c r="E137" s="5">
        <f>IF(OR('Stock register'!$N136="",'Stock register'!$N136="OK"),"",IFERROR('Stock register'!$H136,""))</f>
        <v/>
      </c>
      <c r="F137" s="5">
        <f>IF(OR('Stock register'!$N136="",'Stock register'!$N136="OK"),"",IFERROR('Stock register'!$I136,""))</f>
        <v/>
      </c>
      <c r="G137" s="5">
        <f>IF(OR('Stock register'!$N136="",'Stock register'!$N136="OK"),"",IFERROR('Stock register'!$J136,""))</f>
        <v/>
      </c>
      <c r="H137" s="10">
        <f>IF(OR('Stock register'!$N136="",'Stock register'!$N136="OK"),"",IFERROR('Stock register'!$K136,""))</f>
        <v/>
      </c>
      <c r="I137" s="5">
        <f>IF(OR('Stock register'!$N136="",'Stock register'!$N136="OK"),"",IFERROR('Stock register'!$L136,""))</f>
        <v/>
      </c>
      <c r="J137" s="5">
        <f>IF(OR('Stock register'!$N136="",'Stock register'!$N136="OK"),"",IFERROR('Stock register'!$M136,""))</f>
        <v/>
      </c>
      <c r="K137" s="5">
        <f>IF(OR('Stock register'!$N136="",'Stock register'!$N136="OK"),"",IFERROR('Stock register'!$N136,""))</f>
        <v/>
      </c>
      <c r="L137" s="5">
        <f>IF(OR('Stock register'!$N136="",'Stock register'!$N136="OK"),"",IFERROR('Stock register'!$O136,""))</f>
        <v/>
      </c>
    </row>
    <row r="138">
      <c r="A138" s="5">
        <f>IF(OR('Stock register'!$N137="",'Stock register'!$N137="OK"),"",IFERROR('Stock register'!$A137,""))</f>
        <v/>
      </c>
      <c r="B138" s="5">
        <f>IF(OR('Stock register'!$N137="",'Stock register'!$N137="OK"),"",IFERROR('Stock register'!$B137,""))</f>
        <v/>
      </c>
      <c r="C138" s="5">
        <f>IF(OR('Stock register'!$N137="",'Stock register'!$N137="OK"),"",IFERROR('Stock register'!$C137,""))</f>
        <v/>
      </c>
      <c r="D138" s="5">
        <f>IF(OR('Stock register'!$N137="",'Stock register'!$N137="OK"),"",IFERROR('Stock register'!$G137,""))</f>
        <v/>
      </c>
      <c r="E138" s="5">
        <f>IF(OR('Stock register'!$N137="",'Stock register'!$N137="OK"),"",IFERROR('Stock register'!$H137,""))</f>
        <v/>
      </c>
      <c r="F138" s="5">
        <f>IF(OR('Stock register'!$N137="",'Stock register'!$N137="OK"),"",IFERROR('Stock register'!$I137,""))</f>
        <v/>
      </c>
      <c r="G138" s="5">
        <f>IF(OR('Stock register'!$N137="",'Stock register'!$N137="OK"),"",IFERROR('Stock register'!$J137,""))</f>
        <v/>
      </c>
      <c r="H138" s="10">
        <f>IF(OR('Stock register'!$N137="",'Stock register'!$N137="OK"),"",IFERROR('Stock register'!$K137,""))</f>
        <v/>
      </c>
      <c r="I138" s="5">
        <f>IF(OR('Stock register'!$N137="",'Stock register'!$N137="OK"),"",IFERROR('Stock register'!$L137,""))</f>
        <v/>
      </c>
      <c r="J138" s="5">
        <f>IF(OR('Stock register'!$N137="",'Stock register'!$N137="OK"),"",IFERROR('Stock register'!$M137,""))</f>
        <v/>
      </c>
      <c r="K138" s="5">
        <f>IF(OR('Stock register'!$N137="",'Stock register'!$N137="OK"),"",IFERROR('Stock register'!$N137,""))</f>
        <v/>
      </c>
      <c r="L138" s="5">
        <f>IF(OR('Stock register'!$N137="",'Stock register'!$N137="OK"),"",IFERROR('Stock register'!$O137,""))</f>
        <v/>
      </c>
    </row>
    <row r="139">
      <c r="A139" s="5">
        <f>IF(OR('Stock register'!$N138="",'Stock register'!$N138="OK"),"",IFERROR('Stock register'!$A138,""))</f>
        <v/>
      </c>
      <c r="B139" s="5">
        <f>IF(OR('Stock register'!$N138="",'Stock register'!$N138="OK"),"",IFERROR('Stock register'!$B138,""))</f>
        <v/>
      </c>
      <c r="C139" s="5">
        <f>IF(OR('Stock register'!$N138="",'Stock register'!$N138="OK"),"",IFERROR('Stock register'!$C138,""))</f>
        <v/>
      </c>
      <c r="D139" s="5">
        <f>IF(OR('Stock register'!$N138="",'Stock register'!$N138="OK"),"",IFERROR('Stock register'!$G138,""))</f>
        <v/>
      </c>
      <c r="E139" s="5">
        <f>IF(OR('Stock register'!$N138="",'Stock register'!$N138="OK"),"",IFERROR('Stock register'!$H138,""))</f>
        <v/>
      </c>
      <c r="F139" s="5">
        <f>IF(OR('Stock register'!$N138="",'Stock register'!$N138="OK"),"",IFERROR('Stock register'!$I138,""))</f>
        <v/>
      </c>
      <c r="G139" s="5">
        <f>IF(OR('Stock register'!$N138="",'Stock register'!$N138="OK"),"",IFERROR('Stock register'!$J138,""))</f>
        <v/>
      </c>
      <c r="H139" s="10">
        <f>IF(OR('Stock register'!$N138="",'Stock register'!$N138="OK"),"",IFERROR('Stock register'!$K138,""))</f>
        <v/>
      </c>
      <c r="I139" s="5">
        <f>IF(OR('Stock register'!$N138="",'Stock register'!$N138="OK"),"",IFERROR('Stock register'!$L138,""))</f>
        <v/>
      </c>
      <c r="J139" s="5">
        <f>IF(OR('Stock register'!$N138="",'Stock register'!$N138="OK"),"",IFERROR('Stock register'!$M138,""))</f>
        <v/>
      </c>
      <c r="K139" s="5">
        <f>IF(OR('Stock register'!$N138="",'Stock register'!$N138="OK"),"",IFERROR('Stock register'!$N138,""))</f>
        <v/>
      </c>
      <c r="L139" s="5">
        <f>IF(OR('Stock register'!$N138="",'Stock register'!$N138="OK"),"",IFERROR('Stock register'!$O138,""))</f>
        <v/>
      </c>
    </row>
    <row r="140">
      <c r="A140" s="5">
        <f>IF(OR('Stock register'!$N139="",'Stock register'!$N139="OK"),"",IFERROR('Stock register'!$A139,""))</f>
        <v/>
      </c>
      <c r="B140" s="5">
        <f>IF(OR('Stock register'!$N139="",'Stock register'!$N139="OK"),"",IFERROR('Stock register'!$B139,""))</f>
        <v/>
      </c>
      <c r="C140" s="5">
        <f>IF(OR('Stock register'!$N139="",'Stock register'!$N139="OK"),"",IFERROR('Stock register'!$C139,""))</f>
        <v/>
      </c>
      <c r="D140" s="5">
        <f>IF(OR('Stock register'!$N139="",'Stock register'!$N139="OK"),"",IFERROR('Stock register'!$G139,""))</f>
        <v/>
      </c>
      <c r="E140" s="5">
        <f>IF(OR('Stock register'!$N139="",'Stock register'!$N139="OK"),"",IFERROR('Stock register'!$H139,""))</f>
        <v/>
      </c>
      <c r="F140" s="5">
        <f>IF(OR('Stock register'!$N139="",'Stock register'!$N139="OK"),"",IFERROR('Stock register'!$I139,""))</f>
        <v/>
      </c>
      <c r="G140" s="5">
        <f>IF(OR('Stock register'!$N139="",'Stock register'!$N139="OK"),"",IFERROR('Stock register'!$J139,""))</f>
        <v/>
      </c>
      <c r="H140" s="10">
        <f>IF(OR('Stock register'!$N139="",'Stock register'!$N139="OK"),"",IFERROR('Stock register'!$K139,""))</f>
        <v/>
      </c>
      <c r="I140" s="5">
        <f>IF(OR('Stock register'!$N139="",'Stock register'!$N139="OK"),"",IFERROR('Stock register'!$L139,""))</f>
        <v/>
      </c>
      <c r="J140" s="5">
        <f>IF(OR('Stock register'!$N139="",'Stock register'!$N139="OK"),"",IFERROR('Stock register'!$M139,""))</f>
        <v/>
      </c>
      <c r="K140" s="5">
        <f>IF(OR('Stock register'!$N139="",'Stock register'!$N139="OK"),"",IFERROR('Stock register'!$N139,""))</f>
        <v/>
      </c>
      <c r="L140" s="5">
        <f>IF(OR('Stock register'!$N139="",'Stock register'!$N139="OK"),"",IFERROR('Stock register'!$O139,""))</f>
        <v/>
      </c>
    </row>
    <row r="141">
      <c r="A141" s="5">
        <f>IF(OR('Stock register'!$N140="",'Stock register'!$N140="OK"),"",IFERROR('Stock register'!$A140,""))</f>
        <v/>
      </c>
      <c r="B141" s="5">
        <f>IF(OR('Stock register'!$N140="",'Stock register'!$N140="OK"),"",IFERROR('Stock register'!$B140,""))</f>
        <v/>
      </c>
      <c r="C141" s="5">
        <f>IF(OR('Stock register'!$N140="",'Stock register'!$N140="OK"),"",IFERROR('Stock register'!$C140,""))</f>
        <v/>
      </c>
      <c r="D141" s="5">
        <f>IF(OR('Stock register'!$N140="",'Stock register'!$N140="OK"),"",IFERROR('Stock register'!$G140,""))</f>
        <v/>
      </c>
      <c r="E141" s="5">
        <f>IF(OR('Stock register'!$N140="",'Stock register'!$N140="OK"),"",IFERROR('Stock register'!$H140,""))</f>
        <v/>
      </c>
      <c r="F141" s="5">
        <f>IF(OR('Stock register'!$N140="",'Stock register'!$N140="OK"),"",IFERROR('Stock register'!$I140,""))</f>
        <v/>
      </c>
      <c r="G141" s="5">
        <f>IF(OR('Stock register'!$N140="",'Stock register'!$N140="OK"),"",IFERROR('Stock register'!$J140,""))</f>
        <v/>
      </c>
      <c r="H141" s="10">
        <f>IF(OR('Stock register'!$N140="",'Stock register'!$N140="OK"),"",IFERROR('Stock register'!$K140,""))</f>
        <v/>
      </c>
      <c r="I141" s="5">
        <f>IF(OR('Stock register'!$N140="",'Stock register'!$N140="OK"),"",IFERROR('Stock register'!$L140,""))</f>
        <v/>
      </c>
      <c r="J141" s="5">
        <f>IF(OR('Stock register'!$N140="",'Stock register'!$N140="OK"),"",IFERROR('Stock register'!$M140,""))</f>
        <v/>
      </c>
      <c r="K141" s="5">
        <f>IF(OR('Stock register'!$N140="",'Stock register'!$N140="OK"),"",IFERROR('Stock register'!$N140,""))</f>
        <v/>
      </c>
      <c r="L141" s="5">
        <f>IF(OR('Stock register'!$N140="",'Stock register'!$N140="OK"),"",IFERROR('Stock register'!$O140,""))</f>
        <v/>
      </c>
    </row>
    <row r="142">
      <c r="A142" s="5">
        <f>IF(OR('Stock register'!$N141="",'Stock register'!$N141="OK"),"",IFERROR('Stock register'!$A141,""))</f>
        <v/>
      </c>
      <c r="B142" s="5">
        <f>IF(OR('Stock register'!$N141="",'Stock register'!$N141="OK"),"",IFERROR('Stock register'!$B141,""))</f>
        <v/>
      </c>
      <c r="C142" s="5">
        <f>IF(OR('Stock register'!$N141="",'Stock register'!$N141="OK"),"",IFERROR('Stock register'!$C141,""))</f>
        <v/>
      </c>
      <c r="D142" s="5">
        <f>IF(OR('Stock register'!$N141="",'Stock register'!$N141="OK"),"",IFERROR('Stock register'!$G141,""))</f>
        <v/>
      </c>
      <c r="E142" s="5">
        <f>IF(OR('Stock register'!$N141="",'Stock register'!$N141="OK"),"",IFERROR('Stock register'!$H141,""))</f>
        <v/>
      </c>
      <c r="F142" s="5">
        <f>IF(OR('Stock register'!$N141="",'Stock register'!$N141="OK"),"",IFERROR('Stock register'!$I141,""))</f>
        <v/>
      </c>
      <c r="G142" s="5">
        <f>IF(OR('Stock register'!$N141="",'Stock register'!$N141="OK"),"",IFERROR('Stock register'!$J141,""))</f>
        <v/>
      </c>
      <c r="H142" s="10">
        <f>IF(OR('Stock register'!$N141="",'Stock register'!$N141="OK"),"",IFERROR('Stock register'!$K141,""))</f>
        <v/>
      </c>
      <c r="I142" s="5">
        <f>IF(OR('Stock register'!$N141="",'Stock register'!$N141="OK"),"",IFERROR('Stock register'!$L141,""))</f>
        <v/>
      </c>
      <c r="J142" s="5">
        <f>IF(OR('Stock register'!$N141="",'Stock register'!$N141="OK"),"",IFERROR('Stock register'!$M141,""))</f>
        <v/>
      </c>
      <c r="K142" s="5">
        <f>IF(OR('Stock register'!$N141="",'Stock register'!$N141="OK"),"",IFERROR('Stock register'!$N141,""))</f>
        <v/>
      </c>
      <c r="L142" s="5">
        <f>IF(OR('Stock register'!$N141="",'Stock register'!$N141="OK"),"",IFERROR('Stock register'!$O141,""))</f>
        <v/>
      </c>
    </row>
    <row r="143">
      <c r="A143" s="5">
        <f>IF(OR('Stock register'!$N142="",'Stock register'!$N142="OK"),"",IFERROR('Stock register'!$A142,""))</f>
        <v/>
      </c>
      <c r="B143" s="5">
        <f>IF(OR('Stock register'!$N142="",'Stock register'!$N142="OK"),"",IFERROR('Stock register'!$B142,""))</f>
        <v/>
      </c>
      <c r="C143" s="5">
        <f>IF(OR('Stock register'!$N142="",'Stock register'!$N142="OK"),"",IFERROR('Stock register'!$C142,""))</f>
        <v/>
      </c>
      <c r="D143" s="5">
        <f>IF(OR('Stock register'!$N142="",'Stock register'!$N142="OK"),"",IFERROR('Stock register'!$G142,""))</f>
        <v/>
      </c>
      <c r="E143" s="5">
        <f>IF(OR('Stock register'!$N142="",'Stock register'!$N142="OK"),"",IFERROR('Stock register'!$H142,""))</f>
        <v/>
      </c>
      <c r="F143" s="5">
        <f>IF(OR('Stock register'!$N142="",'Stock register'!$N142="OK"),"",IFERROR('Stock register'!$I142,""))</f>
        <v/>
      </c>
      <c r="G143" s="5">
        <f>IF(OR('Stock register'!$N142="",'Stock register'!$N142="OK"),"",IFERROR('Stock register'!$J142,""))</f>
        <v/>
      </c>
      <c r="H143" s="10">
        <f>IF(OR('Stock register'!$N142="",'Stock register'!$N142="OK"),"",IFERROR('Stock register'!$K142,""))</f>
        <v/>
      </c>
      <c r="I143" s="5">
        <f>IF(OR('Stock register'!$N142="",'Stock register'!$N142="OK"),"",IFERROR('Stock register'!$L142,""))</f>
        <v/>
      </c>
      <c r="J143" s="5">
        <f>IF(OR('Stock register'!$N142="",'Stock register'!$N142="OK"),"",IFERROR('Stock register'!$M142,""))</f>
        <v/>
      </c>
      <c r="K143" s="5">
        <f>IF(OR('Stock register'!$N142="",'Stock register'!$N142="OK"),"",IFERROR('Stock register'!$N142,""))</f>
        <v/>
      </c>
      <c r="L143" s="5">
        <f>IF(OR('Stock register'!$N142="",'Stock register'!$N142="OK"),"",IFERROR('Stock register'!$O142,""))</f>
        <v/>
      </c>
    </row>
    <row r="144">
      <c r="A144" s="5">
        <f>IF(OR('Stock register'!$N143="",'Stock register'!$N143="OK"),"",IFERROR('Stock register'!$A143,""))</f>
        <v/>
      </c>
      <c r="B144" s="5">
        <f>IF(OR('Stock register'!$N143="",'Stock register'!$N143="OK"),"",IFERROR('Stock register'!$B143,""))</f>
        <v/>
      </c>
      <c r="C144" s="5">
        <f>IF(OR('Stock register'!$N143="",'Stock register'!$N143="OK"),"",IFERROR('Stock register'!$C143,""))</f>
        <v/>
      </c>
      <c r="D144" s="5">
        <f>IF(OR('Stock register'!$N143="",'Stock register'!$N143="OK"),"",IFERROR('Stock register'!$G143,""))</f>
        <v/>
      </c>
      <c r="E144" s="5">
        <f>IF(OR('Stock register'!$N143="",'Stock register'!$N143="OK"),"",IFERROR('Stock register'!$H143,""))</f>
        <v/>
      </c>
      <c r="F144" s="5">
        <f>IF(OR('Stock register'!$N143="",'Stock register'!$N143="OK"),"",IFERROR('Stock register'!$I143,""))</f>
        <v/>
      </c>
      <c r="G144" s="5">
        <f>IF(OR('Stock register'!$N143="",'Stock register'!$N143="OK"),"",IFERROR('Stock register'!$J143,""))</f>
        <v/>
      </c>
      <c r="H144" s="10">
        <f>IF(OR('Stock register'!$N143="",'Stock register'!$N143="OK"),"",IFERROR('Stock register'!$K143,""))</f>
        <v/>
      </c>
      <c r="I144" s="5">
        <f>IF(OR('Stock register'!$N143="",'Stock register'!$N143="OK"),"",IFERROR('Stock register'!$L143,""))</f>
        <v/>
      </c>
      <c r="J144" s="5">
        <f>IF(OR('Stock register'!$N143="",'Stock register'!$N143="OK"),"",IFERROR('Stock register'!$M143,""))</f>
        <v/>
      </c>
      <c r="K144" s="5">
        <f>IF(OR('Stock register'!$N143="",'Stock register'!$N143="OK"),"",IFERROR('Stock register'!$N143,""))</f>
        <v/>
      </c>
      <c r="L144" s="5">
        <f>IF(OR('Stock register'!$N143="",'Stock register'!$N143="OK"),"",IFERROR('Stock register'!$O143,""))</f>
        <v/>
      </c>
    </row>
    <row r="145">
      <c r="A145" s="5">
        <f>IF(OR('Stock register'!$N144="",'Stock register'!$N144="OK"),"",IFERROR('Stock register'!$A144,""))</f>
        <v/>
      </c>
      <c r="B145" s="5">
        <f>IF(OR('Stock register'!$N144="",'Stock register'!$N144="OK"),"",IFERROR('Stock register'!$B144,""))</f>
        <v/>
      </c>
      <c r="C145" s="5">
        <f>IF(OR('Stock register'!$N144="",'Stock register'!$N144="OK"),"",IFERROR('Stock register'!$C144,""))</f>
        <v/>
      </c>
      <c r="D145" s="5">
        <f>IF(OR('Stock register'!$N144="",'Stock register'!$N144="OK"),"",IFERROR('Stock register'!$G144,""))</f>
        <v/>
      </c>
      <c r="E145" s="5">
        <f>IF(OR('Stock register'!$N144="",'Stock register'!$N144="OK"),"",IFERROR('Stock register'!$H144,""))</f>
        <v/>
      </c>
      <c r="F145" s="5">
        <f>IF(OR('Stock register'!$N144="",'Stock register'!$N144="OK"),"",IFERROR('Stock register'!$I144,""))</f>
        <v/>
      </c>
      <c r="G145" s="5">
        <f>IF(OR('Stock register'!$N144="",'Stock register'!$N144="OK"),"",IFERROR('Stock register'!$J144,""))</f>
        <v/>
      </c>
      <c r="H145" s="10">
        <f>IF(OR('Stock register'!$N144="",'Stock register'!$N144="OK"),"",IFERROR('Stock register'!$K144,""))</f>
        <v/>
      </c>
      <c r="I145" s="5">
        <f>IF(OR('Stock register'!$N144="",'Stock register'!$N144="OK"),"",IFERROR('Stock register'!$L144,""))</f>
        <v/>
      </c>
      <c r="J145" s="5">
        <f>IF(OR('Stock register'!$N144="",'Stock register'!$N144="OK"),"",IFERROR('Stock register'!$M144,""))</f>
        <v/>
      </c>
      <c r="K145" s="5">
        <f>IF(OR('Stock register'!$N144="",'Stock register'!$N144="OK"),"",IFERROR('Stock register'!$N144,""))</f>
        <v/>
      </c>
      <c r="L145" s="5">
        <f>IF(OR('Stock register'!$N144="",'Stock register'!$N144="OK"),"",IFERROR('Stock register'!$O144,""))</f>
        <v/>
      </c>
    </row>
    <row r="146">
      <c r="A146" s="5">
        <f>IF(OR('Stock register'!$N145="",'Stock register'!$N145="OK"),"",IFERROR('Stock register'!$A145,""))</f>
        <v/>
      </c>
      <c r="B146" s="5">
        <f>IF(OR('Stock register'!$N145="",'Stock register'!$N145="OK"),"",IFERROR('Stock register'!$B145,""))</f>
        <v/>
      </c>
      <c r="C146" s="5">
        <f>IF(OR('Stock register'!$N145="",'Stock register'!$N145="OK"),"",IFERROR('Stock register'!$C145,""))</f>
        <v/>
      </c>
      <c r="D146" s="5">
        <f>IF(OR('Stock register'!$N145="",'Stock register'!$N145="OK"),"",IFERROR('Stock register'!$G145,""))</f>
        <v/>
      </c>
      <c r="E146" s="5">
        <f>IF(OR('Stock register'!$N145="",'Stock register'!$N145="OK"),"",IFERROR('Stock register'!$H145,""))</f>
        <v/>
      </c>
      <c r="F146" s="5">
        <f>IF(OR('Stock register'!$N145="",'Stock register'!$N145="OK"),"",IFERROR('Stock register'!$I145,""))</f>
        <v/>
      </c>
      <c r="G146" s="5">
        <f>IF(OR('Stock register'!$N145="",'Stock register'!$N145="OK"),"",IFERROR('Stock register'!$J145,""))</f>
        <v/>
      </c>
      <c r="H146" s="10">
        <f>IF(OR('Stock register'!$N145="",'Stock register'!$N145="OK"),"",IFERROR('Stock register'!$K145,""))</f>
        <v/>
      </c>
      <c r="I146" s="5">
        <f>IF(OR('Stock register'!$N145="",'Stock register'!$N145="OK"),"",IFERROR('Stock register'!$L145,""))</f>
        <v/>
      </c>
      <c r="J146" s="5">
        <f>IF(OR('Stock register'!$N145="",'Stock register'!$N145="OK"),"",IFERROR('Stock register'!$M145,""))</f>
        <v/>
      </c>
      <c r="K146" s="5">
        <f>IF(OR('Stock register'!$N145="",'Stock register'!$N145="OK"),"",IFERROR('Stock register'!$N145,""))</f>
        <v/>
      </c>
      <c r="L146" s="5">
        <f>IF(OR('Stock register'!$N145="",'Stock register'!$N145="OK"),"",IFERROR('Stock register'!$O145,""))</f>
        <v/>
      </c>
    </row>
    <row r="147">
      <c r="A147" s="5">
        <f>IF(OR('Stock register'!$N146="",'Stock register'!$N146="OK"),"",IFERROR('Stock register'!$A146,""))</f>
        <v/>
      </c>
      <c r="B147" s="5">
        <f>IF(OR('Stock register'!$N146="",'Stock register'!$N146="OK"),"",IFERROR('Stock register'!$B146,""))</f>
        <v/>
      </c>
      <c r="C147" s="5">
        <f>IF(OR('Stock register'!$N146="",'Stock register'!$N146="OK"),"",IFERROR('Stock register'!$C146,""))</f>
        <v/>
      </c>
      <c r="D147" s="5">
        <f>IF(OR('Stock register'!$N146="",'Stock register'!$N146="OK"),"",IFERROR('Stock register'!$G146,""))</f>
        <v/>
      </c>
      <c r="E147" s="5">
        <f>IF(OR('Stock register'!$N146="",'Stock register'!$N146="OK"),"",IFERROR('Stock register'!$H146,""))</f>
        <v/>
      </c>
      <c r="F147" s="5">
        <f>IF(OR('Stock register'!$N146="",'Stock register'!$N146="OK"),"",IFERROR('Stock register'!$I146,""))</f>
        <v/>
      </c>
      <c r="G147" s="5">
        <f>IF(OR('Stock register'!$N146="",'Stock register'!$N146="OK"),"",IFERROR('Stock register'!$J146,""))</f>
        <v/>
      </c>
      <c r="H147" s="10">
        <f>IF(OR('Stock register'!$N146="",'Stock register'!$N146="OK"),"",IFERROR('Stock register'!$K146,""))</f>
        <v/>
      </c>
      <c r="I147" s="5">
        <f>IF(OR('Stock register'!$N146="",'Stock register'!$N146="OK"),"",IFERROR('Stock register'!$L146,""))</f>
        <v/>
      </c>
      <c r="J147" s="5">
        <f>IF(OR('Stock register'!$N146="",'Stock register'!$N146="OK"),"",IFERROR('Stock register'!$M146,""))</f>
        <v/>
      </c>
      <c r="K147" s="5">
        <f>IF(OR('Stock register'!$N146="",'Stock register'!$N146="OK"),"",IFERROR('Stock register'!$N146,""))</f>
        <v/>
      </c>
      <c r="L147" s="5">
        <f>IF(OR('Stock register'!$N146="",'Stock register'!$N146="OK"),"",IFERROR('Stock register'!$O146,""))</f>
        <v/>
      </c>
    </row>
    <row r="148">
      <c r="A148" s="5">
        <f>IF(OR('Stock register'!$N147="",'Stock register'!$N147="OK"),"",IFERROR('Stock register'!$A147,""))</f>
        <v/>
      </c>
      <c r="B148" s="5">
        <f>IF(OR('Stock register'!$N147="",'Stock register'!$N147="OK"),"",IFERROR('Stock register'!$B147,""))</f>
        <v/>
      </c>
      <c r="C148" s="5">
        <f>IF(OR('Stock register'!$N147="",'Stock register'!$N147="OK"),"",IFERROR('Stock register'!$C147,""))</f>
        <v/>
      </c>
      <c r="D148" s="5">
        <f>IF(OR('Stock register'!$N147="",'Stock register'!$N147="OK"),"",IFERROR('Stock register'!$G147,""))</f>
        <v/>
      </c>
      <c r="E148" s="5">
        <f>IF(OR('Stock register'!$N147="",'Stock register'!$N147="OK"),"",IFERROR('Stock register'!$H147,""))</f>
        <v/>
      </c>
      <c r="F148" s="5">
        <f>IF(OR('Stock register'!$N147="",'Stock register'!$N147="OK"),"",IFERROR('Stock register'!$I147,""))</f>
        <v/>
      </c>
      <c r="G148" s="5">
        <f>IF(OR('Stock register'!$N147="",'Stock register'!$N147="OK"),"",IFERROR('Stock register'!$J147,""))</f>
        <v/>
      </c>
      <c r="H148" s="10">
        <f>IF(OR('Stock register'!$N147="",'Stock register'!$N147="OK"),"",IFERROR('Stock register'!$K147,""))</f>
        <v/>
      </c>
      <c r="I148" s="5">
        <f>IF(OR('Stock register'!$N147="",'Stock register'!$N147="OK"),"",IFERROR('Stock register'!$L147,""))</f>
        <v/>
      </c>
      <c r="J148" s="5">
        <f>IF(OR('Stock register'!$N147="",'Stock register'!$N147="OK"),"",IFERROR('Stock register'!$M147,""))</f>
        <v/>
      </c>
      <c r="K148" s="5">
        <f>IF(OR('Stock register'!$N147="",'Stock register'!$N147="OK"),"",IFERROR('Stock register'!$N147,""))</f>
        <v/>
      </c>
      <c r="L148" s="5">
        <f>IF(OR('Stock register'!$N147="",'Stock register'!$N147="OK"),"",IFERROR('Stock register'!$O147,""))</f>
        <v/>
      </c>
    </row>
    <row r="149">
      <c r="A149" s="5">
        <f>IF(OR('Stock register'!$N148="",'Stock register'!$N148="OK"),"",IFERROR('Stock register'!$A148,""))</f>
        <v/>
      </c>
      <c r="B149" s="5">
        <f>IF(OR('Stock register'!$N148="",'Stock register'!$N148="OK"),"",IFERROR('Stock register'!$B148,""))</f>
        <v/>
      </c>
      <c r="C149" s="5">
        <f>IF(OR('Stock register'!$N148="",'Stock register'!$N148="OK"),"",IFERROR('Stock register'!$C148,""))</f>
        <v/>
      </c>
      <c r="D149" s="5">
        <f>IF(OR('Stock register'!$N148="",'Stock register'!$N148="OK"),"",IFERROR('Stock register'!$G148,""))</f>
        <v/>
      </c>
      <c r="E149" s="5">
        <f>IF(OR('Stock register'!$N148="",'Stock register'!$N148="OK"),"",IFERROR('Stock register'!$H148,""))</f>
        <v/>
      </c>
      <c r="F149" s="5">
        <f>IF(OR('Stock register'!$N148="",'Stock register'!$N148="OK"),"",IFERROR('Stock register'!$I148,""))</f>
        <v/>
      </c>
      <c r="G149" s="5">
        <f>IF(OR('Stock register'!$N148="",'Stock register'!$N148="OK"),"",IFERROR('Stock register'!$J148,""))</f>
        <v/>
      </c>
      <c r="H149" s="10">
        <f>IF(OR('Stock register'!$N148="",'Stock register'!$N148="OK"),"",IFERROR('Stock register'!$K148,""))</f>
        <v/>
      </c>
      <c r="I149" s="5">
        <f>IF(OR('Stock register'!$N148="",'Stock register'!$N148="OK"),"",IFERROR('Stock register'!$L148,""))</f>
        <v/>
      </c>
      <c r="J149" s="5">
        <f>IF(OR('Stock register'!$N148="",'Stock register'!$N148="OK"),"",IFERROR('Stock register'!$M148,""))</f>
        <v/>
      </c>
      <c r="K149" s="5">
        <f>IF(OR('Stock register'!$N148="",'Stock register'!$N148="OK"),"",IFERROR('Stock register'!$N148,""))</f>
        <v/>
      </c>
      <c r="L149" s="5">
        <f>IF(OR('Stock register'!$N148="",'Stock register'!$N148="OK"),"",IFERROR('Stock register'!$O148,""))</f>
        <v/>
      </c>
    </row>
    <row r="150">
      <c r="A150" s="5">
        <f>IF(OR('Stock register'!$N149="",'Stock register'!$N149="OK"),"",IFERROR('Stock register'!$A149,""))</f>
        <v/>
      </c>
      <c r="B150" s="5">
        <f>IF(OR('Stock register'!$N149="",'Stock register'!$N149="OK"),"",IFERROR('Stock register'!$B149,""))</f>
        <v/>
      </c>
      <c r="C150" s="5">
        <f>IF(OR('Stock register'!$N149="",'Stock register'!$N149="OK"),"",IFERROR('Stock register'!$C149,""))</f>
        <v/>
      </c>
      <c r="D150" s="5">
        <f>IF(OR('Stock register'!$N149="",'Stock register'!$N149="OK"),"",IFERROR('Stock register'!$G149,""))</f>
        <v/>
      </c>
      <c r="E150" s="5">
        <f>IF(OR('Stock register'!$N149="",'Stock register'!$N149="OK"),"",IFERROR('Stock register'!$H149,""))</f>
        <v/>
      </c>
      <c r="F150" s="5">
        <f>IF(OR('Stock register'!$N149="",'Stock register'!$N149="OK"),"",IFERROR('Stock register'!$I149,""))</f>
        <v/>
      </c>
      <c r="G150" s="5">
        <f>IF(OR('Stock register'!$N149="",'Stock register'!$N149="OK"),"",IFERROR('Stock register'!$J149,""))</f>
        <v/>
      </c>
      <c r="H150" s="10">
        <f>IF(OR('Stock register'!$N149="",'Stock register'!$N149="OK"),"",IFERROR('Stock register'!$K149,""))</f>
        <v/>
      </c>
      <c r="I150" s="5">
        <f>IF(OR('Stock register'!$N149="",'Stock register'!$N149="OK"),"",IFERROR('Stock register'!$L149,""))</f>
        <v/>
      </c>
      <c r="J150" s="5">
        <f>IF(OR('Stock register'!$N149="",'Stock register'!$N149="OK"),"",IFERROR('Stock register'!$M149,""))</f>
        <v/>
      </c>
      <c r="K150" s="5">
        <f>IF(OR('Stock register'!$N149="",'Stock register'!$N149="OK"),"",IFERROR('Stock register'!$N149,""))</f>
        <v/>
      </c>
      <c r="L150" s="5">
        <f>IF(OR('Stock register'!$N149="",'Stock register'!$N149="OK"),"",IFERROR('Stock register'!$O149,""))</f>
        <v/>
      </c>
    </row>
    <row r="151">
      <c r="A151" s="5">
        <f>IF(OR('Stock register'!$N150="",'Stock register'!$N150="OK"),"",IFERROR('Stock register'!$A150,""))</f>
        <v/>
      </c>
      <c r="B151" s="5">
        <f>IF(OR('Stock register'!$N150="",'Stock register'!$N150="OK"),"",IFERROR('Stock register'!$B150,""))</f>
        <v/>
      </c>
      <c r="C151" s="5">
        <f>IF(OR('Stock register'!$N150="",'Stock register'!$N150="OK"),"",IFERROR('Stock register'!$C150,""))</f>
        <v/>
      </c>
      <c r="D151" s="5">
        <f>IF(OR('Stock register'!$N150="",'Stock register'!$N150="OK"),"",IFERROR('Stock register'!$G150,""))</f>
        <v/>
      </c>
      <c r="E151" s="5">
        <f>IF(OR('Stock register'!$N150="",'Stock register'!$N150="OK"),"",IFERROR('Stock register'!$H150,""))</f>
        <v/>
      </c>
      <c r="F151" s="5">
        <f>IF(OR('Stock register'!$N150="",'Stock register'!$N150="OK"),"",IFERROR('Stock register'!$I150,""))</f>
        <v/>
      </c>
      <c r="G151" s="5">
        <f>IF(OR('Stock register'!$N150="",'Stock register'!$N150="OK"),"",IFERROR('Stock register'!$J150,""))</f>
        <v/>
      </c>
      <c r="H151" s="10">
        <f>IF(OR('Stock register'!$N150="",'Stock register'!$N150="OK"),"",IFERROR('Stock register'!$K150,""))</f>
        <v/>
      </c>
      <c r="I151" s="5">
        <f>IF(OR('Stock register'!$N150="",'Stock register'!$N150="OK"),"",IFERROR('Stock register'!$L150,""))</f>
        <v/>
      </c>
      <c r="J151" s="5">
        <f>IF(OR('Stock register'!$N150="",'Stock register'!$N150="OK"),"",IFERROR('Stock register'!$M150,""))</f>
        <v/>
      </c>
      <c r="K151" s="5">
        <f>IF(OR('Stock register'!$N150="",'Stock register'!$N150="OK"),"",IFERROR('Stock register'!$N150,""))</f>
        <v/>
      </c>
      <c r="L151" s="5">
        <f>IF(OR('Stock register'!$N150="",'Stock register'!$N150="OK"),"",IFERROR('Stock register'!$O150,""))</f>
        <v/>
      </c>
    </row>
    <row r="152">
      <c r="A152" s="5">
        <f>IF(OR('Stock register'!$N151="",'Stock register'!$N151="OK"),"",IFERROR('Stock register'!$A151,""))</f>
        <v/>
      </c>
      <c r="B152" s="5">
        <f>IF(OR('Stock register'!$N151="",'Stock register'!$N151="OK"),"",IFERROR('Stock register'!$B151,""))</f>
        <v/>
      </c>
      <c r="C152" s="5">
        <f>IF(OR('Stock register'!$N151="",'Stock register'!$N151="OK"),"",IFERROR('Stock register'!$C151,""))</f>
        <v/>
      </c>
      <c r="D152" s="5">
        <f>IF(OR('Stock register'!$N151="",'Stock register'!$N151="OK"),"",IFERROR('Stock register'!$G151,""))</f>
        <v/>
      </c>
      <c r="E152" s="5">
        <f>IF(OR('Stock register'!$N151="",'Stock register'!$N151="OK"),"",IFERROR('Stock register'!$H151,""))</f>
        <v/>
      </c>
      <c r="F152" s="5">
        <f>IF(OR('Stock register'!$N151="",'Stock register'!$N151="OK"),"",IFERROR('Stock register'!$I151,""))</f>
        <v/>
      </c>
      <c r="G152" s="5">
        <f>IF(OR('Stock register'!$N151="",'Stock register'!$N151="OK"),"",IFERROR('Stock register'!$J151,""))</f>
        <v/>
      </c>
      <c r="H152" s="10">
        <f>IF(OR('Stock register'!$N151="",'Stock register'!$N151="OK"),"",IFERROR('Stock register'!$K151,""))</f>
        <v/>
      </c>
      <c r="I152" s="5">
        <f>IF(OR('Stock register'!$N151="",'Stock register'!$N151="OK"),"",IFERROR('Stock register'!$L151,""))</f>
        <v/>
      </c>
      <c r="J152" s="5">
        <f>IF(OR('Stock register'!$N151="",'Stock register'!$N151="OK"),"",IFERROR('Stock register'!$M151,""))</f>
        <v/>
      </c>
      <c r="K152" s="5">
        <f>IF(OR('Stock register'!$N151="",'Stock register'!$N151="OK"),"",IFERROR('Stock register'!$N151,""))</f>
        <v/>
      </c>
      <c r="L152" s="5">
        <f>IF(OR('Stock register'!$N151="",'Stock register'!$N151="OK"),"",IFERROR('Stock register'!$O151,""))</f>
        <v/>
      </c>
    </row>
    <row r="153">
      <c r="A153" s="5">
        <f>IF(OR('Stock register'!$N152="",'Stock register'!$N152="OK"),"",IFERROR('Stock register'!$A152,""))</f>
        <v/>
      </c>
      <c r="B153" s="5">
        <f>IF(OR('Stock register'!$N152="",'Stock register'!$N152="OK"),"",IFERROR('Stock register'!$B152,""))</f>
        <v/>
      </c>
      <c r="C153" s="5">
        <f>IF(OR('Stock register'!$N152="",'Stock register'!$N152="OK"),"",IFERROR('Stock register'!$C152,""))</f>
        <v/>
      </c>
      <c r="D153" s="5">
        <f>IF(OR('Stock register'!$N152="",'Stock register'!$N152="OK"),"",IFERROR('Stock register'!$G152,""))</f>
        <v/>
      </c>
      <c r="E153" s="5">
        <f>IF(OR('Stock register'!$N152="",'Stock register'!$N152="OK"),"",IFERROR('Stock register'!$H152,""))</f>
        <v/>
      </c>
      <c r="F153" s="5">
        <f>IF(OR('Stock register'!$N152="",'Stock register'!$N152="OK"),"",IFERROR('Stock register'!$I152,""))</f>
        <v/>
      </c>
      <c r="G153" s="5">
        <f>IF(OR('Stock register'!$N152="",'Stock register'!$N152="OK"),"",IFERROR('Stock register'!$J152,""))</f>
        <v/>
      </c>
      <c r="H153" s="10">
        <f>IF(OR('Stock register'!$N152="",'Stock register'!$N152="OK"),"",IFERROR('Stock register'!$K152,""))</f>
        <v/>
      </c>
      <c r="I153" s="5">
        <f>IF(OR('Stock register'!$N152="",'Stock register'!$N152="OK"),"",IFERROR('Stock register'!$L152,""))</f>
        <v/>
      </c>
      <c r="J153" s="5">
        <f>IF(OR('Stock register'!$N152="",'Stock register'!$N152="OK"),"",IFERROR('Stock register'!$M152,""))</f>
        <v/>
      </c>
      <c r="K153" s="5">
        <f>IF(OR('Stock register'!$N152="",'Stock register'!$N152="OK"),"",IFERROR('Stock register'!$N152,""))</f>
        <v/>
      </c>
      <c r="L153" s="5">
        <f>IF(OR('Stock register'!$N152="",'Stock register'!$N152="OK"),"",IFERROR('Stock register'!$O152,""))</f>
        <v/>
      </c>
    </row>
    <row r="154">
      <c r="A154" s="5">
        <f>IF(OR('Stock register'!$N153="",'Stock register'!$N153="OK"),"",IFERROR('Stock register'!$A153,""))</f>
        <v/>
      </c>
      <c r="B154" s="5">
        <f>IF(OR('Stock register'!$N153="",'Stock register'!$N153="OK"),"",IFERROR('Stock register'!$B153,""))</f>
        <v/>
      </c>
      <c r="C154" s="5">
        <f>IF(OR('Stock register'!$N153="",'Stock register'!$N153="OK"),"",IFERROR('Stock register'!$C153,""))</f>
        <v/>
      </c>
      <c r="D154" s="5">
        <f>IF(OR('Stock register'!$N153="",'Stock register'!$N153="OK"),"",IFERROR('Stock register'!$G153,""))</f>
        <v/>
      </c>
      <c r="E154" s="5">
        <f>IF(OR('Stock register'!$N153="",'Stock register'!$N153="OK"),"",IFERROR('Stock register'!$H153,""))</f>
        <v/>
      </c>
      <c r="F154" s="5">
        <f>IF(OR('Stock register'!$N153="",'Stock register'!$N153="OK"),"",IFERROR('Stock register'!$I153,""))</f>
        <v/>
      </c>
      <c r="G154" s="5">
        <f>IF(OR('Stock register'!$N153="",'Stock register'!$N153="OK"),"",IFERROR('Stock register'!$J153,""))</f>
        <v/>
      </c>
      <c r="H154" s="10">
        <f>IF(OR('Stock register'!$N153="",'Stock register'!$N153="OK"),"",IFERROR('Stock register'!$K153,""))</f>
        <v/>
      </c>
      <c r="I154" s="5">
        <f>IF(OR('Stock register'!$N153="",'Stock register'!$N153="OK"),"",IFERROR('Stock register'!$L153,""))</f>
        <v/>
      </c>
      <c r="J154" s="5">
        <f>IF(OR('Stock register'!$N153="",'Stock register'!$N153="OK"),"",IFERROR('Stock register'!$M153,""))</f>
        <v/>
      </c>
      <c r="K154" s="5">
        <f>IF(OR('Stock register'!$N153="",'Stock register'!$N153="OK"),"",IFERROR('Stock register'!$N153,""))</f>
        <v/>
      </c>
      <c r="L154" s="5">
        <f>IF(OR('Stock register'!$N153="",'Stock register'!$N153="OK"),"",IFERROR('Stock register'!$O153,""))</f>
        <v/>
      </c>
    </row>
    <row r="155">
      <c r="A155" s="5">
        <f>IF(OR('Stock register'!$N154="",'Stock register'!$N154="OK"),"",IFERROR('Stock register'!$A154,""))</f>
        <v/>
      </c>
      <c r="B155" s="5">
        <f>IF(OR('Stock register'!$N154="",'Stock register'!$N154="OK"),"",IFERROR('Stock register'!$B154,""))</f>
        <v/>
      </c>
      <c r="C155" s="5">
        <f>IF(OR('Stock register'!$N154="",'Stock register'!$N154="OK"),"",IFERROR('Stock register'!$C154,""))</f>
        <v/>
      </c>
      <c r="D155" s="5">
        <f>IF(OR('Stock register'!$N154="",'Stock register'!$N154="OK"),"",IFERROR('Stock register'!$G154,""))</f>
        <v/>
      </c>
      <c r="E155" s="5">
        <f>IF(OR('Stock register'!$N154="",'Stock register'!$N154="OK"),"",IFERROR('Stock register'!$H154,""))</f>
        <v/>
      </c>
      <c r="F155" s="5">
        <f>IF(OR('Stock register'!$N154="",'Stock register'!$N154="OK"),"",IFERROR('Stock register'!$I154,""))</f>
        <v/>
      </c>
      <c r="G155" s="5">
        <f>IF(OR('Stock register'!$N154="",'Stock register'!$N154="OK"),"",IFERROR('Stock register'!$J154,""))</f>
        <v/>
      </c>
      <c r="H155" s="10">
        <f>IF(OR('Stock register'!$N154="",'Stock register'!$N154="OK"),"",IFERROR('Stock register'!$K154,""))</f>
        <v/>
      </c>
      <c r="I155" s="5">
        <f>IF(OR('Stock register'!$N154="",'Stock register'!$N154="OK"),"",IFERROR('Stock register'!$L154,""))</f>
        <v/>
      </c>
      <c r="J155" s="5">
        <f>IF(OR('Stock register'!$N154="",'Stock register'!$N154="OK"),"",IFERROR('Stock register'!$M154,""))</f>
        <v/>
      </c>
      <c r="K155" s="5">
        <f>IF(OR('Stock register'!$N154="",'Stock register'!$N154="OK"),"",IFERROR('Stock register'!$N154,""))</f>
        <v/>
      </c>
      <c r="L155" s="5">
        <f>IF(OR('Stock register'!$N154="",'Stock register'!$N154="OK"),"",IFERROR('Stock register'!$O154,""))</f>
        <v/>
      </c>
    </row>
    <row r="156">
      <c r="A156" s="5">
        <f>IF(OR('Stock register'!$N155="",'Stock register'!$N155="OK"),"",IFERROR('Stock register'!$A155,""))</f>
        <v/>
      </c>
      <c r="B156" s="5">
        <f>IF(OR('Stock register'!$N155="",'Stock register'!$N155="OK"),"",IFERROR('Stock register'!$B155,""))</f>
        <v/>
      </c>
      <c r="C156" s="5">
        <f>IF(OR('Stock register'!$N155="",'Stock register'!$N155="OK"),"",IFERROR('Stock register'!$C155,""))</f>
        <v/>
      </c>
      <c r="D156" s="5">
        <f>IF(OR('Stock register'!$N155="",'Stock register'!$N155="OK"),"",IFERROR('Stock register'!$G155,""))</f>
        <v/>
      </c>
      <c r="E156" s="5">
        <f>IF(OR('Stock register'!$N155="",'Stock register'!$N155="OK"),"",IFERROR('Stock register'!$H155,""))</f>
        <v/>
      </c>
      <c r="F156" s="5">
        <f>IF(OR('Stock register'!$N155="",'Stock register'!$N155="OK"),"",IFERROR('Stock register'!$I155,""))</f>
        <v/>
      </c>
      <c r="G156" s="5">
        <f>IF(OR('Stock register'!$N155="",'Stock register'!$N155="OK"),"",IFERROR('Stock register'!$J155,""))</f>
        <v/>
      </c>
      <c r="H156" s="10">
        <f>IF(OR('Stock register'!$N155="",'Stock register'!$N155="OK"),"",IFERROR('Stock register'!$K155,""))</f>
        <v/>
      </c>
      <c r="I156" s="5">
        <f>IF(OR('Stock register'!$N155="",'Stock register'!$N155="OK"),"",IFERROR('Stock register'!$L155,""))</f>
        <v/>
      </c>
      <c r="J156" s="5">
        <f>IF(OR('Stock register'!$N155="",'Stock register'!$N155="OK"),"",IFERROR('Stock register'!$M155,""))</f>
        <v/>
      </c>
      <c r="K156" s="5">
        <f>IF(OR('Stock register'!$N155="",'Stock register'!$N155="OK"),"",IFERROR('Stock register'!$N155,""))</f>
        <v/>
      </c>
      <c r="L156" s="5">
        <f>IF(OR('Stock register'!$N155="",'Stock register'!$N155="OK"),"",IFERROR('Stock register'!$O155,""))</f>
        <v/>
      </c>
    </row>
    <row r="157">
      <c r="A157" s="5">
        <f>IF(OR('Stock register'!$N156="",'Stock register'!$N156="OK"),"",IFERROR('Stock register'!$A156,""))</f>
        <v/>
      </c>
      <c r="B157" s="5">
        <f>IF(OR('Stock register'!$N156="",'Stock register'!$N156="OK"),"",IFERROR('Stock register'!$B156,""))</f>
        <v/>
      </c>
      <c r="C157" s="5">
        <f>IF(OR('Stock register'!$N156="",'Stock register'!$N156="OK"),"",IFERROR('Stock register'!$C156,""))</f>
        <v/>
      </c>
      <c r="D157" s="5">
        <f>IF(OR('Stock register'!$N156="",'Stock register'!$N156="OK"),"",IFERROR('Stock register'!$G156,""))</f>
        <v/>
      </c>
      <c r="E157" s="5">
        <f>IF(OR('Stock register'!$N156="",'Stock register'!$N156="OK"),"",IFERROR('Stock register'!$H156,""))</f>
        <v/>
      </c>
      <c r="F157" s="5">
        <f>IF(OR('Stock register'!$N156="",'Stock register'!$N156="OK"),"",IFERROR('Stock register'!$I156,""))</f>
        <v/>
      </c>
      <c r="G157" s="5">
        <f>IF(OR('Stock register'!$N156="",'Stock register'!$N156="OK"),"",IFERROR('Stock register'!$J156,""))</f>
        <v/>
      </c>
      <c r="H157" s="10">
        <f>IF(OR('Stock register'!$N156="",'Stock register'!$N156="OK"),"",IFERROR('Stock register'!$K156,""))</f>
        <v/>
      </c>
      <c r="I157" s="5">
        <f>IF(OR('Stock register'!$N156="",'Stock register'!$N156="OK"),"",IFERROR('Stock register'!$L156,""))</f>
        <v/>
      </c>
      <c r="J157" s="5">
        <f>IF(OR('Stock register'!$N156="",'Stock register'!$N156="OK"),"",IFERROR('Stock register'!$M156,""))</f>
        <v/>
      </c>
      <c r="K157" s="5">
        <f>IF(OR('Stock register'!$N156="",'Stock register'!$N156="OK"),"",IFERROR('Stock register'!$N156,""))</f>
        <v/>
      </c>
      <c r="L157" s="5">
        <f>IF(OR('Stock register'!$N156="",'Stock register'!$N156="OK"),"",IFERROR('Stock register'!$O156,""))</f>
        <v/>
      </c>
    </row>
    <row r="158">
      <c r="A158" s="5">
        <f>IF(OR('Stock register'!$N157="",'Stock register'!$N157="OK"),"",IFERROR('Stock register'!$A157,""))</f>
        <v/>
      </c>
      <c r="B158" s="5">
        <f>IF(OR('Stock register'!$N157="",'Stock register'!$N157="OK"),"",IFERROR('Stock register'!$B157,""))</f>
        <v/>
      </c>
      <c r="C158" s="5">
        <f>IF(OR('Stock register'!$N157="",'Stock register'!$N157="OK"),"",IFERROR('Stock register'!$C157,""))</f>
        <v/>
      </c>
      <c r="D158" s="5">
        <f>IF(OR('Stock register'!$N157="",'Stock register'!$N157="OK"),"",IFERROR('Stock register'!$G157,""))</f>
        <v/>
      </c>
      <c r="E158" s="5">
        <f>IF(OR('Stock register'!$N157="",'Stock register'!$N157="OK"),"",IFERROR('Stock register'!$H157,""))</f>
        <v/>
      </c>
      <c r="F158" s="5">
        <f>IF(OR('Stock register'!$N157="",'Stock register'!$N157="OK"),"",IFERROR('Stock register'!$I157,""))</f>
        <v/>
      </c>
      <c r="G158" s="5">
        <f>IF(OR('Stock register'!$N157="",'Stock register'!$N157="OK"),"",IFERROR('Stock register'!$J157,""))</f>
        <v/>
      </c>
      <c r="H158" s="10">
        <f>IF(OR('Stock register'!$N157="",'Stock register'!$N157="OK"),"",IFERROR('Stock register'!$K157,""))</f>
        <v/>
      </c>
      <c r="I158" s="5">
        <f>IF(OR('Stock register'!$N157="",'Stock register'!$N157="OK"),"",IFERROR('Stock register'!$L157,""))</f>
        <v/>
      </c>
      <c r="J158" s="5">
        <f>IF(OR('Stock register'!$N157="",'Stock register'!$N157="OK"),"",IFERROR('Stock register'!$M157,""))</f>
        <v/>
      </c>
      <c r="K158" s="5">
        <f>IF(OR('Stock register'!$N157="",'Stock register'!$N157="OK"),"",IFERROR('Stock register'!$N157,""))</f>
        <v/>
      </c>
      <c r="L158" s="5">
        <f>IF(OR('Stock register'!$N157="",'Stock register'!$N157="OK"),"",IFERROR('Stock register'!$O157,""))</f>
        <v/>
      </c>
    </row>
    <row r="159">
      <c r="A159" s="5">
        <f>IF(OR('Stock register'!$N158="",'Stock register'!$N158="OK"),"",IFERROR('Stock register'!$A158,""))</f>
        <v/>
      </c>
      <c r="B159" s="5">
        <f>IF(OR('Stock register'!$N158="",'Stock register'!$N158="OK"),"",IFERROR('Stock register'!$B158,""))</f>
        <v/>
      </c>
      <c r="C159" s="5">
        <f>IF(OR('Stock register'!$N158="",'Stock register'!$N158="OK"),"",IFERROR('Stock register'!$C158,""))</f>
        <v/>
      </c>
      <c r="D159" s="5">
        <f>IF(OR('Stock register'!$N158="",'Stock register'!$N158="OK"),"",IFERROR('Stock register'!$G158,""))</f>
        <v/>
      </c>
      <c r="E159" s="5">
        <f>IF(OR('Stock register'!$N158="",'Stock register'!$N158="OK"),"",IFERROR('Stock register'!$H158,""))</f>
        <v/>
      </c>
      <c r="F159" s="5">
        <f>IF(OR('Stock register'!$N158="",'Stock register'!$N158="OK"),"",IFERROR('Stock register'!$I158,""))</f>
        <v/>
      </c>
      <c r="G159" s="5">
        <f>IF(OR('Stock register'!$N158="",'Stock register'!$N158="OK"),"",IFERROR('Stock register'!$J158,""))</f>
        <v/>
      </c>
      <c r="H159" s="10">
        <f>IF(OR('Stock register'!$N158="",'Stock register'!$N158="OK"),"",IFERROR('Stock register'!$K158,""))</f>
        <v/>
      </c>
      <c r="I159" s="5">
        <f>IF(OR('Stock register'!$N158="",'Stock register'!$N158="OK"),"",IFERROR('Stock register'!$L158,""))</f>
        <v/>
      </c>
      <c r="J159" s="5">
        <f>IF(OR('Stock register'!$N158="",'Stock register'!$N158="OK"),"",IFERROR('Stock register'!$M158,""))</f>
        <v/>
      </c>
      <c r="K159" s="5">
        <f>IF(OR('Stock register'!$N158="",'Stock register'!$N158="OK"),"",IFERROR('Stock register'!$N158,""))</f>
        <v/>
      </c>
      <c r="L159" s="5">
        <f>IF(OR('Stock register'!$N158="",'Stock register'!$N158="OK"),"",IFERROR('Stock register'!$O158,""))</f>
        <v/>
      </c>
    </row>
    <row r="160">
      <c r="A160" s="5">
        <f>IF(OR('Stock register'!$N159="",'Stock register'!$N159="OK"),"",IFERROR('Stock register'!$A159,""))</f>
        <v/>
      </c>
      <c r="B160" s="5">
        <f>IF(OR('Stock register'!$N159="",'Stock register'!$N159="OK"),"",IFERROR('Stock register'!$B159,""))</f>
        <v/>
      </c>
      <c r="C160" s="5">
        <f>IF(OR('Stock register'!$N159="",'Stock register'!$N159="OK"),"",IFERROR('Stock register'!$C159,""))</f>
        <v/>
      </c>
      <c r="D160" s="5">
        <f>IF(OR('Stock register'!$N159="",'Stock register'!$N159="OK"),"",IFERROR('Stock register'!$G159,""))</f>
        <v/>
      </c>
      <c r="E160" s="5">
        <f>IF(OR('Stock register'!$N159="",'Stock register'!$N159="OK"),"",IFERROR('Stock register'!$H159,""))</f>
        <v/>
      </c>
      <c r="F160" s="5">
        <f>IF(OR('Stock register'!$N159="",'Stock register'!$N159="OK"),"",IFERROR('Stock register'!$I159,""))</f>
        <v/>
      </c>
      <c r="G160" s="5">
        <f>IF(OR('Stock register'!$N159="",'Stock register'!$N159="OK"),"",IFERROR('Stock register'!$J159,""))</f>
        <v/>
      </c>
      <c r="H160" s="10">
        <f>IF(OR('Stock register'!$N159="",'Stock register'!$N159="OK"),"",IFERROR('Stock register'!$K159,""))</f>
        <v/>
      </c>
      <c r="I160" s="5">
        <f>IF(OR('Stock register'!$N159="",'Stock register'!$N159="OK"),"",IFERROR('Stock register'!$L159,""))</f>
        <v/>
      </c>
      <c r="J160" s="5">
        <f>IF(OR('Stock register'!$N159="",'Stock register'!$N159="OK"),"",IFERROR('Stock register'!$M159,""))</f>
        <v/>
      </c>
      <c r="K160" s="5">
        <f>IF(OR('Stock register'!$N159="",'Stock register'!$N159="OK"),"",IFERROR('Stock register'!$N159,""))</f>
        <v/>
      </c>
      <c r="L160" s="5">
        <f>IF(OR('Stock register'!$N159="",'Stock register'!$N159="OK"),"",IFERROR('Stock register'!$O159,""))</f>
        <v/>
      </c>
    </row>
    <row r="161">
      <c r="A161" s="5">
        <f>IF(OR('Stock register'!$N160="",'Stock register'!$N160="OK"),"",IFERROR('Stock register'!$A160,""))</f>
        <v/>
      </c>
      <c r="B161" s="5">
        <f>IF(OR('Stock register'!$N160="",'Stock register'!$N160="OK"),"",IFERROR('Stock register'!$B160,""))</f>
        <v/>
      </c>
      <c r="C161" s="5">
        <f>IF(OR('Stock register'!$N160="",'Stock register'!$N160="OK"),"",IFERROR('Stock register'!$C160,""))</f>
        <v/>
      </c>
      <c r="D161" s="5">
        <f>IF(OR('Stock register'!$N160="",'Stock register'!$N160="OK"),"",IFERROR('Stock register'!$G160,""))</f>
        <v/>
      </c>
      <c r="E161" s="5">
        <f>IF(OR('Stock register'!$N160="",'Stock register'!$N160="OK"),"",IFERROR('Stock register'!$H160,""))</f>
        <v/>
      </c>
      <c r="F161" s="5">
        <f>IF(OR('Stock register'!$N160="",'Stock register'!$N160="OK"),"",IFERROR('Stock register'!$I160,""))</f>
        <v/>
      </c>
      <c r="G161" s="5">
        <f>IF(OR('Stock register'!$N160="",'Stock register'!$N160="OK"),"",IFERROR('Stock register'!$J160,""))</f>
        <v/>
      </c>
      <c r="H161" s="10">
        <f>IF(OR('Stock register'!$N160="",'Stock register'!$N160="OK"),"",IFERROR('Stock register'!$K160,""))</f>
        <v/>
      </c>
      <c r="I161" s="5">
        <f>IF(OR('Stock register'!$N160="",'Stock register'!$N160="OK"),"",IFERROR('Stock register'!$L160,""))</f>
        <v/>
      </c>
      <c r="J161" s="5">
        <f>IF(OR('Stock register'!$N160="",'Stock register'!$N160="OK"),"",IFERROR('Stock register'!$M160,""))</f>
        <v/>
      </c>
      <c r="K161" s="5">
        <f>IF(OR('Stock register'!$N160="",'Stock register'!$N160="OK"),"",IFERROR('Stock register'!$N160,""))</f>
        <v/>
      </c>
      <c r="L161" s="5">
        <f>IF(OR('Stock register'!$N160="",'Stock register'!$N160="OK"),"",IFERROR('Stock register'!$O160,""))</f>
        <v/>
      </c>
    </row>
    <row r="162">
      <c r="A162" s="5">
        <f>IF(OR('Stock register'!$N161="",'Stock register'!$N161="OK"),"",IFERROR('Stock register'!$A161,""))</f>
        <v/>
      </c>
      <c r="B162" s="5">
        <f>IF(OR('Stock register'!$N161="",'Stock register'!$N161="OK"),"",IFERROR('Stock register'!$B161,""))</f>
        <v/>
      </c>
      <c r="C162" s="5">
        <f>IF(OR('Stock register'!$N161="",'Stock register'!$N161="OK"),"",IFERROR('Stock register'!$C161,""))</f>
        <v/>
      </c>
      <c r="D162" s="5">
        <f>IF(OR('Stock register'!$N161="",'Stock register'!$N161="OK"),"",IFERROR('Stock register'!$G161,""))</f>
        <v/>
      </c>
      <c r="E162" s="5">
        <f>IF(OR('Stock register'!$N161="",'Stock register'!$N161="OK"),"",IFERROR('Stock register'!$H161,""))</f>
        <v/>
      </c>
      <c r="F162" s="5">
        <f>IF(OR('Stock register'!$N161="",'Stock register'!$N161="OK"),"",IFERROR('Stock register'!$I161,""))</f>
        <v/>
      </c>
      <c r="G162" s="5">
        <f>IF(OR('Stock register'!$N161="",'Stock register'!$N161="OK"),"",IFERROR('Stock register'!$J161,""))</f>
        <v/>
      </c>
      <c r="H162" s="10">
        <f>IF(OR('Stock register'!$N161="",'Stock register'!$N161="OK"),"",IFERROR('Stock register'!$K161,""))</f>
        <v/>
      </c>
      <c r="I162" s="5">
        <f>IF(OR('Stock register'!$N161="",'Stock register'!$N161="OK"),"",IFERROR('Stock register'!$L161,""))</f>
        <v/>
      </c>
      <c r="J162" s="5">
        <f>IF(OR('Stock register'!$N161="",'Stock register'!$N161="OK"),"",IFERROR('Stock register'!$M161,""))</f>
        <v/>
      </c>
      <c r="K162" s="5">
        <f>IF(OR('Stock register'!$N161="",'Stock register'!$N161="OK"),"",IFERROR('Stock register'!$N161,""))</f>
        <v/>
      </c>
      <c r="L162" s="5">
        <f>IF(OR('Stock register'!$N161="",'Stock register'!$N161="OK"),"",IFERROR('Stock register'!$O161,""))</f>
        <v/>
      </c>
    </row>
    <row r="163">
      <c r="A163" s="5">
        <f>IF(OR('Stock register'!$N162="",'Stock register'!$N162="OK"),"",IFERROR('Stock register'!$A162,""))</f>
        <v/>
      </c>
      <c r="B163" s="5">
        <f>IF(OR('Stock register'!$N162="",'Stock register'!$N162="OK"),"",IFERROR('Stock register'!$B162,""))</f>
        <v/>
      </c>
      <c r="C163" s="5">
        <f>IF(OR('Stock register'!$N162="",'Stock register'!$N162="OK"),"",IFERROR('Stock register'!$C162,""))</f>
        <v/>
      </c>
      <c r="D163" s="5">
        <f>IF(OR('Stock register'!$N162="",'Stock register'!$N162="OK"),"",IFERROR('Stock register'!$G162,""))</f>
        <v/>
      </c>
      <c r="E163" s="5">
        <f>IF(OR('Stock register'!$N162="",'Stock register'!$N162="OK"),"",IFERROR('Stock register'!$H162,""))</f>
        <v/>
      </c>
      <c r="F163" s="5">
        <f>IF(OR('Stock register'!$N162="",'Stock register'!$N162="OK"),"",IFERROR('Stock register'!$I162,""))</f>
        <v/>
      </c>
      <c r="G163" s="5">
        <f>IF(OR('Stock register'!$N162="",'Stock register'!$N162="OK"),"",IFERROR('Stock register'!$J162,""))</f>
        <v/>
      </c>
      <c r="H163" s="10">
        <f>IF(OR('Stock register'!$N162="",'Stock register'!$N162="OK"),"",IFERROR('Stock register'!$K162,""))</f>
        <v/>
      </c>
      <c r="I163" s="5">
        <f>IF(OR('Stock register'!$N162="",'Stock register'!$N162="OK"),"",IFERROR('Stock register'!$L162,""))</f>
        <v/>
      </c>
      <c r="J163" s="5">
        <f>IF(OR('Stock register'!$N162="",'Stock register'!$N162="OK"),"",IFERROR('Stock register'!$M162,""))</f>
        <v/>
      </c>
      <c r="K163" s="5">
        <f>IF(OR('Stock register'!$N162="",'Stock register'!$N162="OK"),"",IFERROR('Stock register'!$N162,""))</f>
        <v/>
      </c>
      <c r="L163" s="5">
        <f>IF(OR('Stock register'!$N162="",'Stock register'!$N162="OK"),"",IFERROR('Stock register'!$O162,""))</f>
        <v/>
      </c>
    </row>
    <row r="164">
      <c r="A164" s="5">
        <f>IF(OR('Stock register'!$N163="",'Stock register'!$N163="OK"),"",IFERROR('Stock register'!$A163,""))</f>
        <v/>
      </c>
      <c r="B164" s="5">
        <f>IF(OR('Stock register'!$N163="",'Stock register'!$N163="OK"),"",IFERROR('Stock register'!$B163,""))</f>
        <v/>
      </c>
      <c r="C164" s="5">
        <f>IF(OR('Stock register'!$N163="",'Stock register'!$N163="OK"),"",IFERROR('Stock register'!$C163,""))</f>
        <v/>
      </c>
      <c r="D164" s="5">
        <f>IF(OR('Stock register'!$N163="",'Stock register'!$N163="OK"),"",IFERROR('Stock register'!$G163,""))</f>
        <v/>
      </c>
      <c r="E164" s="5">
        <f>IF(OR('Stock register'!$N163="",'Stock register'!$N163="OK"),"",IFERROR('Stock register'!$H163,""))</f>
        <v/>
      </c>
      <c r="F164" s="5">
        <f>IF(OR('Stock register'!$N163="",'Stock register'!$N163="OK"),"",IFERROR('Stock register'!$I163,""))</f>
        <v/>
      </c>
      <c r="G164" s="5">
        <f>IF(OR('Stock register'!$N163="",'Stock register'!$N163="OK"),"",IFERROR('Stock register'!$J163,""))</f>
        <v/>
      </c>
      <c r="H164" s="10">
        <f>IF(OR('Stock register'!$N163="",'Stock register'!$N163="OK"),"",IFERROR('Stock register'!$K163,""))</f>
        <v/>
      </c>
      <c r="I164" s="5">
        <f>IF(OR('Stock register'!$N163="",'Stock register'!$N163="OK"),"",IFERROR('Stock register'!$L163,""))</f>
        <v/>
      </c>
      <c r="J164" s="5">
        <f>IF(OR('Stock register'!$N163="",'Stock register'!$N163="OK"),"",IFERROR('Stock register'!$M163,""))</f>
        <v/>
      </c>
      <c r="K164" s="5">
        <f>IF(OR('Stock register'!$N163="",'Stock register'!$N163="OK"),"",IFERROR('Stock register'!$N163,""))</f>
        <v/>
      </c>
      <c r="L164" s="5">
        <f>IF(OR('Stock register'!$N163="",'Stock register'!$N163="OK"),"",IFERROR('Stock register'!$O163,""))</f>
        <v/>
      </c>
    </row>
    <row r="165">
      <c r="A165" s="5">
        <f>IF(OR('Stock register'!$N164="",'Stock register'!$N164="OK"),"",IFERROR('Stock register'!$A164,""))</f>
        <v/>
      </c>
      <c r="B165" s="5">
        <f>IF(OR('Stock register'!$N164="",'Stock register'!$N164="OK"),"",IFERROR('Stock register'!$B164,""))</f>
        <v/>
      </c>
      <c r="C165" s="5">
        <f>IF(OR('Stock register'!$N164="",'Stock register'!$N164="OK"),"",IFERROR('Stock register'!$C164,""))</f>
        <v/>
      </c>
      <c r="D165" s="5">
        <f>IF(OR('Stock register'!$N164="",'Stock register'!$N164="OK"),"",IFERROR('Stock register'!$G164,""))</f>
        <v/>
      </c>
      <c r="E165" s="5">
        <f>IF(OR('Stock register'!$N164="",'Stock register'!$N164="OK"),"",IFERROR('Stock register'!$H164,""))</f>
        <v/>
      </c>
      <c r="F165" s="5">
        <f>IF(OR('Stock register'!$N164="",'Stock register'!$N164="OK"),"",IFERROR('Stock register'!$I164,""))</f>
        <v/>
      </c>
      <c r="G165" s="5">
        <f>IF(OR('Stock register'!$N164="",'Stock register'!$N164="OK"),"",IFERROR('Stock register'!$J164,""))</f>
        <v/>
      </c>
      <c r="H165" s="10">
        <f>IF(OR('Stock register'!$N164="",'Stock register'!$N164="OK"),"",IFERROR('Stock register'!$K164,""))</f>
        <v/>
      </c>
      <c r="I165" s="5">
        <f>IF(OR('Stock register'!$N164="",'Stock register'!$N164="OK"),"",IFERROR('Stock register'!$L164,""))</f>
        <v/>
      </c>
      <c r="J165" s="5">
        <f>IF(OR('Stock register'!$N164="",'Stock register'!$N164="OK"),"",IFERROR('Stock register'!$M164,""))</f>
        <v/>
      </c>
      <c r="K165" s="5">
        <f>IF(OR('Stock register'!$N164="",'Stock register'!$N164="OK"),"",IFERROR('Stock register'!$N164,""))</f>
        <v/>
      </c>
      <c r="L165" s="5">
        <f>IF(OR('Stock register'!$N164="",'Stock register'!$N164="OK"),"",IFERROR('Stock register'!$O164,""))</f>
        <v/>
      </c>
    </row>
    <row r="166">
      <c r="A166" s="5">
        <f>IF(OR('Stock register'!$N165="",'Stock register'!$N165="OK"),"",IFERROR('Stock register'!$A165,""))</f>
        <v/>
      </c>
      <c r="B166" s="5">
        <f>IF(OR('Stock register'!$N165="",'Stock register'!$N165="OK"),"",IFERROR('Stock register'!$B165,""))</f>
        <v/>
      </c>
      <c r="C166" s="5">
        <f>IF(OR('Stock register'!$N165="",'Stock register'!$N165="OK"),"",IFERROR('Stock register'!$C165,""))</f>
        <v/>
      </c>
      <c r="D166" s="5">
        <f>IF(OR('Stock register'!$N165="",'Stock register'!$N165="OK"),"",IFERROR('Stock register'!$G165,""))</f>
        <v/>
      </c>
      <c r="E166" s="5">
        <f>IF(OR('Stock register'!$N165="",'Stock register'!$N165="OK"),"",IFERROR('Stock register'!$H165,""))</f>
        <v/>
      </c>
      <c r="F166" s="5">
        <f>IF(OR('Stock register'!$N165="",'Stock register'!$N165="OK"),"",IFERROR('Stock register'!$I165,""))</f>
        <v/>
      </c>
      <c r="G166" s="5">
        <f>IF(OR('Stock register'!$N165="",'Stock register'!$N165="OK"),"",IFERROR('Stock register'!$J165,""))</f>
        <v/>
      </c>
      <c r="H166" s="10">
        <f>IF(OR('Stock register'!$N165="",'Stock register'!$N165="OK"),"",IFERROR('Stock register'!$K165,""))</f>
        <v/>
      </c>
      <c r="I166" s="5">
        <f>IF(OR('Stock register'!$N165="",'Stock register'!$N165="OK"),"",IFERROR('Stock register'!$L165,""))</f>
        <v/>
      </c>
      <c r="J166" s="5">
        <f>IF(OR('Stock register'!$N165="",'Stock register'!$N165="OK"),"",IFERROR('Stock register'!$M165,""))</f>
        <v/>
      </c>
      <c r="K166" s="5">
        <f>IF(OR('Stock register'!$N165="",'Stock register'!$N165="OK"),"",IFERROR('Stock register'!$N165,""))</f>
        <v/>
      </c>
      <c r="L166" s="5">
        <f>IF(OR('Stock register'!$N165="",'Stock register'!$N165="OK"),"",IFERROR('Stock register'!$O165,""))</f>
        <v/>
      </c>
    </row>
    <row r="167">
      <c r="A167" s="5">
        <f>IF(OR('Stock register'!$N166="",'Stock register'!$N166="OK"),"",IFERROR('Stock register'!$A166,""))</f>
        <v/>
      </c>
      <c r="B167" s="5">
        <f>IF(OR('Stock register'!$N166="",'Stock register'!$N166="OK"),"",IFERROR('Stock register'!$B166,""))</f>
        <v/>
      </c>
      <c r="C167" s="5">
        <f>IF(OR('Stock register'!$N166="",'Stock register'!$N166="OK"),"",IFERROR('Stock register'!$C166,""))</f>
        <v/>
      </c>
      <c r="D167" s="5">
        <f>IF(OR('Stock register'!$N166="",'Stock register'!$N166="OK"),"",IFERROR('Stock register'!$G166,""))</f>
        <v/>
      </c>
      <c r="E167" s="5">
        <f>IF(OR('Stock register'!$N166="",'Stock register'!$N166="OK"),"",IFERROR('Stock register'!$H166,""))</f>
        <v/>
      </c>
      <c r="F167" s="5">
        <f>IF(OR('Stock register'!$N166="",'Stock register'!$N166="OK"),"",IFERROR('Stock register'!$I166,""))</f>
        <v/>
      </c>
      <c r="G167" s="5">
        <f>IF(OR('Stock register'!$N166="",'Stock register'!$N166="OK"),"",IFERROR('Stock register'!$J166,""))</f>
        <v/>
      </c>
      <c r="H167" s="10">
        <f>IF(OR('Stock register'!$N166="",'Stock register'!$N166="OK"),"",IFERROR('Stock register'!$K166,""))</f>
        <v/>
      </c>
      <c r="I167" s="5">
        <f>IF(OR('Stock register'!$N166="",'Stock register'!$N166="OK"),"",IFERROR('Stock register'!$L166,""))</f>
        <v/>
      </c>
      <c r="J167" s="5">
        <f>IF(OR('Stock register'!$N166="",'Stock register'!$N166="OK"),"",IFERROR('Stock register'!$M166,""))</f>
        <v/>
      </c>
      <c r="K167" s="5">
        <f>IF(OR('Stock register'!$N166="",'Stock register'!$N166="OK"),"",IFERROR('Stock register'!$N166,""))</f>
        <v/>
      </c>
      <c r="L167" s="5">
        <f>IF(OR('Stock register'!$N166="",'Stock register'!$N166="OK"),"",IFERROR('Stock register'!$O166,""))</f>
        <v/>
      </c>
    </row>
    <row r="168">
      <c r="A168" s="5">
        <f>IF(OR('Stock register'!$N167="",'Stock register'!$N167="OK"),"",IFERROR('Stock register'!$A167,""))</f>
        <v/>
      </c>
      <c r="B168" s="5">
        <f>IF(OR('Stock register'!$N167="",'Stock register'!$N167="OK"),"",IFERROR('Stock register'!$B167,""))</f>
        <v/>
      </c>
      <c r="C168" s="5">
        <f>IF(OR('Stock register'!$N167="",'Stock register'!$N167="OK"),"",IFERROR('Stock register'!$C167,""))</f>
        <v/>
      </c>
      <c r="D168" s="5">
        <f>IF(OR('Stock register'!$N167="",'Stock register'!$N167="OK"),"",IFERROR('Stock register'!$G167,""))</f>
        <v/>
      </c>
      <c r="E168" s="5">
        <f>IF(OR('Stock register'!$N167="",'Stock register'!$N167="OK"),"",IFERROR('Stock register'!$H167,""))</f>
        <v/>
      </c>
      <c r="F168" s="5">
        <f>IF(OR('Stock register'!$N167="",'Stock register'!$N167="OK"),"",IFERROR('Stock register'!$I167,""))</f>
        <v/>
      </c>
      <c r="G168" s="5">
        <f>IF(OR('Stock register'!$N167="",'Stock register'!$N167="OK"),"",IFERROR('Stock register'!$J167,""))</f>
        <v/>
      </c>
      <c r="H168" s="10">
        <f>IF(OR('Stock register'!$N167="",'Stock register'!$N167="OK"),"",IFERROR('Stock register'!$K167,""))</f>
        <v/>
      </c>
      <c r="I168" s="5">
        <f>IF(OR('Stock register'!$N167="",'Stock register'!$N167="OK"),"",IFERROR('Stock register'!$L167,""))</f>
        <v/>
      </c>
      <c r="J168" s="5">
        <f>IF(OR('Stock register'!$N167="",'Stock register'!$N167="OK"),"",IFERROR('Stock register'!$M167,""))</f>
        <v/>
      </c>
      <c r="K168" s="5">
        <f>IF(OR('Stock register'!$N167="",'Stock register'!$N167="OK"),"",IFERROR('Stock register'!$N167,""))</f>
        <v/>
      </c>
      <c r="L168" s="5">
        <f>IF(OR('Stock register'!$N167="",'Stock register'!$N167="OK"),"",IFERROR('Stock register'!$O167,""))</f>
        <v/>
      </c>
    </row>
    <row r="169">
      <c r="A169" s="5">
        <f>IF(OR('Stock register'!$N168="",'Stock register'!$N168="OK"),"",IFERROR('Stock register'!$A168,""))</f>
        <v/>
      </c>
      <c r="B169" s="5">
        <f>IF(OR('Stock register'!$N168="",'Stock register'!$N168="OK"),"",IFERROR('Stock register'!$B168,""))</f>
        <v/>
      </c>
      <c r="C169" s="5">
        <f>IF(OR('Stock register'!$N168="",'Stock register'!$N168="OK"),"",IFERROR('Stock register'!$C168,""))</f>
        <v/>
      </c>
      <c r="D169" s="5">
        <f>IF(OR('Stock register'!$N168="",'Stock register'!$N168="OK"),"",IFERROR('Stock register'!$G168,""))</f>
        <v/>
      </c>
      <c r="E169" s="5">
        <f>IF(OR('Stock register'!$N168="",'Stock register'!$N168="OK"),"",IFERROR('Stock register'!$H168,""))</f>
        <v/>
      </c>
      <c r="F169" s="5">
        <f>IF(OR('Stock register'!$N168="",'Stock register'!$N168="OK"),"",IFERROR('Stock register'!$I168,""))</f>
        <v/>
      </c>
      <c r="G169" s="5">
        <f>IF(OR('Stock register'!$N168="",'Stock register'!$N168="OK"),"",IFERROR('Stock register'!$J168,""))</f>
        <v/>
      </c>
      <c r="H169" s="10">
        <f>IF(OR('Stock register'!$N168="",'Stock register'!$N168="OK"),"",IFERROR('Stock register'!$K168,""))</f>
        <v/>
      </c>
      <c r="I169" s="5">
        <f>IF(OR('Stock register'!$N168="",'Stock register'!$N168="OK"),"",IFERROR('Stock register'!$L168,""))</f>
        <v/>
      </c>
      <c r="J169" s="5">
        <f>IF(OR('Stock register'!$N168="",'Stock register'!$N168="OK"),"",IFERROR('Stock register'!$M168,""))</f>
        <v/>
      </c>
      <c r="K169" s="5">
        <f>IF(OR('Stock register'!$N168="",'Stock register'!$N168="OK"),"",IFERROR('Stock register'!$N168,""))</f>
        <v/>
      </c>
      <c r="L169" s="5">
        <f>IF(OR('Stock register'!$N168="",'Stock register'!$N168="OK"),"",IFERROR('Stock register'!$O168,""))</f>
        <v/>
      </c>
    </row>
    <row r="170">
      <c r="A170" s="5">
        <f>IF(OR('Stock register'!$N169="",'Stock register'!$N169="OK"),"",IFERROR('Stock register'!$A169,""))</f>
        <v/>
      </c>
      <c r="B170" s="5">
        <f>IF(OR('Stock register'!$N169="",'Stock register'!$N169="OK"),"",IFERROR('Stock register'!$B169,""))</f>
        <v/>
      </c>
      <c r="C170" s="5">
        <f>IF(OR('Stock register'!$N169="",'Stock register'!$N169="OK"),"",IFERROR('Stock register'!$C169,""))</f>
        <v/>
      </c>
      <c r="D170" s="5">
        <f>IF(OR('Stock register'!$N169="",'Stock register'!$N169="OK"),"",IFERROR('Stock register'!$G169,""))</f>
        <v/>
      </c>
      <c r="E170" s="5">
        <f>IF(OR('Stock register'!$N169="",'Stock register'!$N169="OK"),"",IFERROR('Stock register'!$H169,""))</f>
        <v/>
      </c>
      <c r="F170" s="5">
        <f>IF(OR('Stock register'!$N169="",'Stock register'!$N169="OK"),"",IFERROR('Stock register'!$I169,""))</f>
        <v/>
      </c>
      <c r="G170" s="5">
        <f>IF(OR('Stock register'!$N169="",'Stock register'!$N169="OK"),"",IFERROR('Stock register'!$J169,""))</f>
        <v/>
      </c>
      <c r="H170" s="10">
        <f>IF(OR('Stock register'!$N169="",'Stock register'!$N169="OK"),"",IFERROR('Stock register'!$K169,""))</f>
        <v/>
      </c>
      <c r="I170" s="5">
        <f>IF(OR('Stock register'!$N169="",'Stock register'!$N169="OK"),"",IFERROR('Stock register'!$L169,""))</f>
        <v/>
      </c>
      <c r="J170" s="5">
        <f>IF(OR('Stock register'!$N169="",'Stock register'!$N169="OK"),"",IFERROR('Stock register'!$M169,""))</f>
        <v/>
      </c>
      <c r="K170" s="5">
        <f>IF(OR('Stock register'!$N169="",'Stock register'!$N169="OK"),"",IFERROR('Stock register'!$N169,""))</f>
        <v/>
      </c>
      <c r="L170" s="5">
        <f>IF(OR('Stock register'!$N169="",'Stock register'!$N169="OK"),"",IFERROR('Stock register'!$O169,""))</f>
        <v/>
      </c>
    </row>
    <row r="171">
      <c r="A171" s="5">
        <f>IF(OR('Stock register'!$N170="",'Stock register'!$N170="OK"),"",IFERROR('Stock register'!$A170,""))</f>
        <v/>
      </c>
      <c r="B171" s="5">
        <f>IF(OR('Stock register'!$N170="",'Stock register'!$N170="OK"),"",IFERROR('Stock register'!$B170,""))</f>
        <v/>
      </c>
      <c r="C171" s="5">
        <f>IF(OR('Stock register'!$N170="",'Stock register'!$N170="OK"),"",IFERROR('Stock register'!$C170,""))</f>
        <v/>
      </c>
      <c r="D171" s="5">
        <f>IF(OR('Stock register'!$N170="",'Stock register'!$N170="OK"),"",IFERROR('Stock register'!$G170,""))</f>
        <v/>
      </c>
      <c r="E171" s="5">
        <f>IF(OR('Stock register'!$N170="",'Stock register'!$N170="OK"),"",IFERROR('Stock register'!$H170,""))</f>
        <v/>
      </c>
      <c r="F171" s="5">
        <f>IF(OR('Stock register'!$N170="",'Stock register'!$N170="OK"),"",IFERROR('Stock register'!$I170,""))</f>
        <v/>
      </c>
      <c r="G171" s="5">
        <f>IF(OR('Stock register'!$N170="",'Stock register'!$N170="OK"),"",IFERROR('Stock register'!$J170,""))</f>
        <v/>
      </c>
      <c r="H171" s="10">
        <f>IF(OR('Stock register'!$N170="",'Stock register'!$N170="OK"),"",IFERROR('Stock register'!$K170,""))</f>
        <v/>
      </c>
      <c r="I171" s="5">
        <f>IF(OR('Stock register'!$N170="",'Stock register'!$N170="OK"),"",IFERROR('Stock register'!$L170,""))</f>
        <v/>
      </c>
      <c r="J171" s="5">
        <f>IF(OR('Stock register'!$N170="",'Stock register'!$N170="OK"),"",IFERROR('Stock register'!$M170,""))</f>
        <v/>
      </c>
      <c r="K171" s="5">
        <f>IF(OR('Stock register'!$N170="",'Stock register'!$N170="OK"),"",IFERROR('Stock register'!$N170,""))</f>
        <v/>
      </c>
      <c r="L171" s="5">
        <f>IF(OR('Stock register'!$N170="",'Stock register'!$N170="OK"),"",IFERROR('Stock register'!$O170,""))</f>
        <v/>
      </c>
    </row>
    <row r="172">
      <c r="A172" s="5">
        <f>IF(OR('Stock register'!$N171="",'Stock register'!$N171="OK"),"",IFERROR('Stock register'!$A171,""))</f>
        <v/>
      </c>
      <c r="B172" s="5">
        <f>IF(OR('Stock register'!$N171="",'Stock register'!$N171="OK"),"",IFERROR('Stock register'!$B171,""))</f>
        <v/>
      </c>
      <c r="C172" s="5">
        <f>IF(OR('Stock register'!$N171="",'Stock register'!$N171="OK"),"",IFERROR('Stock register'!$C171,""))</f>
        <v/>
      </c>
      <c r="D172" s="5">
        <f>IF(OR('Stock register'!$N171="",'Stock register'!$N171="OK"),"",IFERROR('Stock register'!$G171,""))</f>
        <v/>
      </c>
      <c r="E172" s="5">
        <f>IF(OR('Stock register'!$N171="",'Stock register'!$N171="OK"),"",IFERROR('Stock register'!$H171,""))</f>
        <v/>
      </c>
      <c r="F172" s="5">
        <f>IF(OR('Stock register'!$N171="",'Stock register'!$N171="OK"),"",IFERROR('Stock register'!$I171,""))</f>
        <v/>
      </c>
      <c r="G172" s="5">
        <f>IF(OR('Stock register'!$N171="",'Stock register'!$N171="OK"),"",IFERROR('Stock register'!$J171,""))</f>
        <v/>
      </c>
      <c r="H172" s="10">
        <f>IF(OR('Stock register'!$N171="",'Stock register'!$N171="OK"),"",IFERROR('Stock register'!$K171,""))</f>
        <v/>
      </c>
      <c r="I172" s="5">
        <f>IF(OR('Stock register'!$N171="",'Stock register'!$N171="OK"),"",IFERROR('Stock register'!$L171,""))</f>
        <v/>
      </c>
      <c r="J172" s="5">
        <f>IF(OR('Stock register'!$N171="",'Stock register'!$N171="OK"),"",IFERROR('Stock register'!$M171,""))</f>
        <v/>
      </c>
      <c r="K172" s="5">
        <f>IF(OR('Stock register'!$N171="",'Stock register'!$N171="OK"),"",IFERROR('Stock register'!$N171,""))</f>
        <v/>
      </c>
      <c r="L172" s="5">
        <f>IF(OR('Stock register'!$N171="",'Stock register'!$N171="OK"),"",IFERROR('Stock register'!$O171,""))</f>
        <v/>
      </c>
    </row>
    <row r="173">
      <c r="A173" s="5">
        <f>IF(OR('Stock register'!$N172="",'Stock register'!$N172="OK"),"",IFERROR('Stock register'!$A172,""))</f>
        <v/>
      </c>
      <c r="B173" s="5">
        <f>IF(OR('Stock register'!$N172="",'Stock register'!$N172="OK"),"",IFERROR('Stock register'!$B172,""))</f>
        <v/>
      </c>
      <c r="C173" s="5">
        <f>IF(OR('Stock register'!$N172="",'Stock register'!$N172="OK"),"",IFERROR('Stock register'!$C172,""))</f>
        <v/>
      </c>
      <c r="D173" s="5">
        <f>IF(OR('Stock register'!$N172="",'Stock register'!$N172="OK"),"",IFERROR('Stock register'!$G172,""))</f>
        <v/>
      </c>
      <c r="E173" s="5">
        <f>IF(OR('Stock register'!$N172="",'Stock register'!$N172="OK"),"",IFERROR('Stock register'!$H172,""))</f>
        <v/>
      </c>
      <c r="F173" s="5">
        <f>IF(OR('Stock register'!$N172="",'Stock register'!$N172="OK"),"",IFERROR('Stock register'!$I172,""))</f>
        <v/>
      </c>
      <c r="G173" s="5">
        <f>IF(OR('Stock register'!$N172="",'Stock register'!$N172="OK"),"",IFERROR('Stock register'!$J172,""))</f>
        <v/>
      </c>
      <c r="H173" s="10">
        <f>IF(OR('Stock register'!$N172="",'Stock register'!$N172="OK"),"",IFERROR('Stock register'!$K172,""))</f>
        <v/>
      </c>
      <c r="I173" s="5">
        <f>IF(OR('Stock register'!$N172="",'Stock register'!$N172="OK"),"",IFERROR('Stock register'!$L172,""))</f>
        <v/>
      </c>
      <c r="J173" s="5">
        <f>IF(OR('Stock register'!$N172="",'Stock register'!$N172="OK"),"",IFERROR('Stock register'!$M172,""))</f>
        <v/>
      </c>
      <c r="K173" s="5">
        <f>IF(OR('Stock register'!$N172="",'Stock register'!$N172="OK"),"",IFERROR('Stock register'!$N172,""))</f>
        <v/>
      </c>
      <c r="L173" s="5">
        <f>IF(OR('Stock register'!$N172="",'Stock register'!$N172="OK"),"",IFERROR('Stock register'!$O172,""))</f>
        <v/>
      </c>
    </row>
    <row r="174">
      <c r="A174" s="5">
        <f>IF(OR('Stock register'!$N173="",'Stock register'!$N173="OK"),"",IFERROR('Stock register'!$A173,""))</f>
        <v/>
      </c>
      <c r="B174" s="5">
        <f>IF(OR('Stock register'!$N173="",'Stock register'!$N173="OK"),"",IFERROR('Stock register'!$B173,""))</f>
        <v/>
      </c>
      <c r="C174" s="5">
        <f>IF(OR('Stock register'!$N173="",'Stock register'!$N173="OK"),"",IFERROR('Stock register'!$C173,""))</f>
        <v/>
      </c>
      <c r="D174" s="5">
        <f>IF(OR('Stock register'!$N173="",'Stock register'!$N173="OK"),"",IFERROR('Stock register'!$G173,""))</f>
        <v/>
      </c>
      <c r="E174" s="5">
        <f>IF(OR('Stock register'!$N173="",'Stock register'!$N173="OK"),"",IFERROR('Stock register'!$H173,""))</f>
        <v/>
      </c>
      <c r="F174" s="5">
        <f>IF(OR('Stock register'!$N173="",'Stock register'!$N173="OK"),"",IFERROR('Stock register'!$I173,""))</f>
        <v/>
      </c>
      <c r="G174" s="5">
        <f>IF(OR('Stock register'!$N173="",'Stock register'!$N173="OK"),"",IFERROR('Stock register'!$J173,""))</f>
        <v/>
      </c>
      <c r="H174" s="10">
        <f>IF(OR('Stock register'!$N173="",'Stock register'!$N173="OK"),"",IFERROR('Stock register'!$K173,""))</f>
        <v/>
      </c>
      <c r="I174" s="5">
        <f>IF(OR('Stock register'!$N173="",'Stock register'!$N173="OK"),"",IFERROR('Stock register'!$L173,""))</f>
        <v/>
      </c>
      <c r="J174" s="5">
        <f>IF(OR('Stock register'!$N173="",'Stock register'!$N173="OK"),"",IFERROR('Stock register'!$M173,""))</f>
        <v/>
      </c>
      <c r="K174" s="5">
        <f>IF(OR('Stock register'!$N173="",'Stock register'!$N173="OK"),"",IFERROR('Stock register'!$N173,""))</f>
        <v/>
      </c>
      <c r="L174" s="5">
        <f>IF(OR('Stock register'!$N173="",'Stock register'!$N173="OK"),"",IFERROR('Stock register'!$O173,""))</f>
        <v/>
      </c>
    </row>
    <row r="175">
      <c r="A175" s="5">
        <f>IF(OR('Stock register'!$N174="",'Stock register'!$N174="OK"),"",IFERROR('Stock register'!$A174,""))</f>
        <v/>
      </c>
      <c r="B175" s="5">
        <f>IF(OR('Stock register'!$N174="",'Stock register'!$N174="OK"),"",IFERROR('Stock register'!$B174,""))</f>
        <v/>
      </c>
      <c r="C175" s="5">
        <f>IF(OR('Stock register'!$N174="",'Stock register'!$N174="OK"),"",IFERROR('Stock register'!$C174,""))</f>
        <v/>
      </c>
      <c r="D175" s="5">
        <f>IF(OR('Stock register'!$N174="",'Stock register'!$N174="OK"),"",IFERROR('Stock register'!$G174,""))</f>
        <v/>
      </c>
      <c r="E175" s="5">
        <f>IF(OR('Stock register'!$N174="",'Stock register'!$N174="OK"),"",IFERROR('Stock register'!$H174,""))</f>
        <v/>
      </c>
      <c r="F175" s="5">
        <f>IF(OR('Stock register'!$N174="",'Stock register'!$N174="OK"),"",IFERROR('Stock register'!$I174,""))</f>
        <v/>
      </c>
      <c r="G175" s="5">
        <f>IF(OR('Stock register'!$N174="",'Stock register'!$N174="OK"),"",IFERROR('Stock register'!$J174,""))</f>
        <v/>
      </c>
      <c r="H175" s="10">
        <f>IF(OR('Stock register'!$N174="",'Stock register'!$N174="OK"),"",IFERROR('Stock register'!$K174,""))</f>
        <v/>
      </c>
      <c r="I175" s="5">
        <f>IF(OR('Stock register'!$N174="",'Stock register'!$N174="OK"),"",IFERROR('Stock register'!$L174,""))</f>
        <v/>
      </c>
      <c r="J175" s="5">
        <f>IF(OR('Stock register'!$N174="",'Stock register'!$N174="OK"),"",IFERROR('Stock register'!$M174,""))</f>
        <v/>
      </c>
      <c r="K175" s="5">
        <f>IF(OR('Stock register'!$N174="",'Stock register'!$N174="OK"),"",IFERROR('Stock register'!$N174,""))</f>
        <v/>
      </c>
      <c r="L175" s="5">
        <f>IF(OR('Stock register'!$N174="",'Stock register'!$N174="OK"),"",IFERROR('Stock register'!$O174,""))</f>
        <v/>
      </c>
    </row>
    <row r="176">
      <c r="A176" s="5">
        <f>IF(OR('Stock register'!$N175="",'Stock register'!$N175="OK"),"",IFERROR('Stock register'!$A175,""))</f>
        <v/>
      </c>
      <c r="B176" s="5">
        <f>IF(OR('Stock register'!$N175="",'Stock register'!$N175="OK"),"",IFERROR('Stock register'!$B175,""))</f>
        <v/>
      </c>
      <c r="C176" s="5">
        <f>IF(OR('Stock register'!$N175="",'Stock register'!$N175="OK"),"",IFERROR('Stock register'!$C175,""))</f>
        <v/>
      </c>
      <c r="D176" s="5">
        <f>IF(OR('Stock register'!$N175="",'Stock register'!$N175="OK"),"",IFERROR('Stock register'!$G175,""))</f>
        <v/>
      </c>
      <c r="E176" s="5">
        <f>IF(OR('Stock register'!$N175="",'Stock register'!$N175="OK"),"",IFERROR('Stock register'!$H175,""))</f>
        <v/>
      </c>
      <c r="F176" s="5">
        <f>IF(OR('Stock register'!$N175="",'Stock register'!$N175="OK"),"",IFERROR('Stock register'!$I175,""))</f>
        <v/>
      </c>
      <c r="G176" s="5">
        <f>IF(OR('Stock register'!$N175="",'Stock register'!$N175="OK"),"",IFERROR('Stock register'!$J175,""))</f>
        <v/>
      </c>
      <c r="H176" s="10">
        <f>IF(OR('Stock register'!$N175="",'Stock register'!$N175="OK"),"",IFERROR('Stock register'!$K175,""))</f>
        <v/>
      </c>
      <c r="I176" s="5">
        <f>IF(OR('Stock register'!$N175="",'Stock register'!$N175="OK"),"",IFERROR('Stock register'!$L175,""))</f>
        <v/>
      </c>
      <c r="J176" s="5">
        <f>IF(OR('Stock register'!$N175="",'Stock register'!$N175="OK"),"",IFERROR('Stock register'!$M175,""))</f>
        <v/>
      </c>
      <c r="K176" s="5">
        <f>IF(OR('Stock register'!$N175="",'Stock register'!$N175="OK"),"",IFERROR('Stock register'!$N175,""))</f>
        <v/>
      </c>
      <c r="L176" s="5">
        <f>IF(OR('Stock register'!$N175="",'Stock register'!$N175="OK"),"",IFERROR('Stock register'!$O175,""))</f>
        <v/>
      </c>
    </row>
    <row r="177">
      <c r="A177" s="5">
        <f>IF(OR('Stock register'!$N176="",'Stock register'!$N176="OK"),"",IFERROR('Stock register'!$A176,""))</f>
        <v/>
      </c>
      <c r="B177" s="5">
        <f>IF(OR('Stock register'!$N176="",'Stock register'!$N176="OK"),"",IFERROR('Stock register'!$B176,""))</f>
        <v/>
      </c>
      <c r="C177" s="5">
        <f>IF(OR('Stock register'!$N176="",'Stock register'!$N176="OK"),"",IFERROR('Stock register'!$C176,""))</f>
        <v/>
      </c>
      <c r="D177" s="5">
        <f>IF(OR('Stock register'!$N176="",'Stock register'!$N176="OK"),"",IFERROR('Stock register'!$G176,""))</f>
        <v/>
      </c>
      <c r="E177" s="5">
        <f>IF(OR('Stock register'!$N176="",'Stock register'!$N176="OK"),"",IFERROR('Stock register'!$H176,""))</f>
        <v/>
      </c>
      <c r="F177" s="5">
        <f>IF(OR('Stock register'!$N176="",'Stock register'!$N176="OK"),"",IFERROR('Stock register'!$I176,""))</f>
        <v/>
      </c>
      <c r="G177" s="5">
        <f>IF(OR('Stock register'!$N176="",'Stock register'!$N176="OK"),"",IFERROR('Stock register'!$J176,""))</f>
        <v/>
      </c>
      <c r="H177" s="10">
        <f>IF(OR('Stock register'!$N176="",'Stock register'!$N176="OK"),"",IFERROR('Stock register'!$K176,""))</f>
        <v/>
      </c>
      <c r="I177" s="5">
        <f>IF(OR('Stock register'!$N176="",'Stock register'!$N176="OK"),"",IFERROR('Stock register'!$L176,""))</f>
        <v/>
      </c>
      <c r="J177" s="5">
        <f>IF(OR('Stock register'!$N176="",'Stock register'!$N176="OK"),"",IFERROR('Stock register'!$M176,""))</f>
        <v/>
      </c>
      <c r="K177" s="5">
        <f>IF(OR('Stock register'!$N176="",'Stock register'!$N176="OK"),"",IFERROR('Stock register'!$N176,""))</f>
        <v/>
      </c>
      <c r="L177" s="5">
        <f>IF(OR('Stock register'!$N176="",'Stock register'!$N176="OK"),"",IFERROR('Stock register'!$O176,""))</f>
        <v/>
      </c>
    </row>
    <row r="178">
      <c r="A178" s="5">
        <f>IF(OR('Stock register'!$N177="",'Stock register'!$N177="OK"),"",IFERROR('Stock register'!$A177,""))</f>
        <v/>
      </c>
      <c r="B178" s="5">
        <f>IF(OR('Stock register'!$N177="",'Stock register'!$N177="OK"),"",IFERROR('Stock register'!$B177,""))</f>
        <v/>
      </c>
      <c r="C178" s="5">
        <f>IF(OR('Stock register'!$N177="",'Stock register'!$N177="OK"),"",IFERROR('Stock register'!$C177,""))</f>
        <v/>
      </c>
      <c r="D178" s="5">
        <f>IF(OR('Stock register'!$N177="",'Stock register'!$N177="OK"),"",IFERROR('Stock register'!$G177,""))</f>
        <v/>
      </c>
      <c r="E178" s="5">
        <f>IF(OR('Stock register'!$N177="",'Stock register'!$N177="OK"),"",IFERROR('Stock register'!$H177,""))</f>
        <v/>
      </c>
      <c r="F178" s="5">
        <f>IF(OR('Stock register'!$N177="",'Stock register'!$N177="OK"),"",IFERROR('Stock register'!$I177,""))</f>
        <v/>
      </c>
      <c r="G178" s="5">
        <f>IF(OR('Stock register'!$N177="",'Stock register'!$N177="OK"),"",IFERROR('Stock register'!$J177,""))</f>
        <v/>
      </c>
      <c r="H178" s="10">
        <f>IF(OR('Stock register'!$N177="",'Stock register'!$N177="OK"),"",IFERROR('Stock register'!$K177,""))</f>
        <v/>
      </c>
      <c r="I178" s="5">
        <f>IF(OR('Stock register'!$N177="",'Stock register'!$N177="OK"),"",IFERROR('Stock register'!$L177,""))</f>
        <v/>
      </c>
      <c r="J178" s="5">
        <f>IF(OR('Stock register'!$N177="",'Stock register'!$N177="OK"),"",IFERROR('Stock register'!$M177,""))</f>
        <v/>
      </c>
      <c r="K178" s="5">
        <f>IF(OR('Stock register'!$N177="",'Stock register'!$N177="OK"),"",IFERROR('Stock register'!$N177,""))</f>
        <v/>
      </c>
      <c r="L178" s="5">
        <f>IF(OR('Stock register'!$N177="",'Stock register'!$N177="OK"),"",IFERROR('Stock register'!$O177,""))</f>
        <v/>
      </c>
    </row>
    <row r="179">
      <c r="A179" s="5">
        <f>IF(OR('Stock register'!$N178="",'Stock register'!$N178="OK"),"",IFERROR('Stock register'!$A178,""))</f>
        <v/>
      </c>
      <c r="B179" s="5">
        <f>IF(OR('Stock register'!$N178="",'Stock register'!$N178="OK"),"",IFERROR('Stock register'!$B178,""))</f>
        <v/>
      </c>
      <c r="C179" s="5">
        <f>IF(OR('Stock register'!$N178="",'Stock register'!$N178="OK"),"",IFERROR('Stock register'!$C178,""))</f>
        <v/>
      </c>
      <c r="D179" s="5">
        <f>IF(OR('Stock register'!$N178="",'Stock register'!$N178="OK"),"",IFERROR('Stock register'!$G178,""))</f>
        <v/>
      </c>
      <c r="E179" s="5">
        <f>IF(OR('Stock register'!$N178="",'Stock register'!$N178="OK"),"",IFERROR('Stock register'!$H178,""))</f>
        <v/>
      </c>
      <c r="F179" s="5">
        <f>IF(OR('Stock register'!$N178="",'Stock register'!$N178="OK"),"",IFERROR('Stock register'!$I178,""))</f>
        <v/>
      </c>
      <c r="G179" s="5">
        <f>IF(OR('Stock register'!$N178="",'Stock register'!$N178="OK"),"",IFERROR('Stock register'!$J178,""))</f>
        <v/>
      </c>
      <c r="H179" s="10">
        <f>IF(OR('Stock register'!$N178="",'Stock register'!$N178="OK"),"",IFERROR('Stock register'!$K178,""))</f>
        <v/>
      </c>
      <c r="I179" s="5">
        <f>IF(OR('Stock register'!$N178="",'Stock register'!$N178="OK"),"",IFERROR('Stock register'!$L178,""))</f>
        <v/>
      </c>
      <c r="J179" s="5">
        <f>IF(OR('Stock register'!$N178="",'Stock register'!$N178="OK"),"",IFERROR('Stock register'!$M178,""))</f>
        <v/>
      </c>
      <c r="K179" s="5">
        <f>IF(OR('Stock register'!$N178="",'Stock register'!$N178="OK"),"",IFERROR('Stock register'!$N178,""))</f>
        <v/>
      </c>
      <c r="L179" s="5">
        <f>IF(OR('Stock register'!$N178="",'Stock register'!$N178="OK"),"",IFERROR('Stock register'!$O178,""))</f>
        <v/>
      </c>
    </row>
    <row r="180">
      <c r="A180" s="5">
        <f>IF(OR('Stock register'!$N179="",'Stock register'!$N179="OK"),"",IFERROR('Stock register'!$A179,""))</f>
        <v/>
      </c>
      <c r="B180" s="5">
        <f>IF(OR('Stock register'!$N179="",'Stock register'!$N179="OK"),"",IFERROR('Stock register'!$B179,""))</f>
        <v/>
      </c>
      <c r="C180" s="5">
        <f>IF(OR('Stock register'!$N179="",'Stock register'!$N179="OK"),"",IFERROR('Stock register'!$C179,""))</f>
        <v/>
      </c>
      <c r="D180" s="5">
        <f>IF(OR('Stock register'!$N179="",'Stock register'!$N179="OK"),"",IFERROR('Stock register'!$G179,""))</f>
        <v/>
      </c>
      <c r="E180" s="5">
        <f>IF(OR('Stock register'!$N179="",'Stock register'!$N179="OK"),"",IFERROR('Stock register'!$H179,""))</f>
        <v/>
      </c>
      <c r="F180" s="5">
        <f>IF(OR('Stock register'!$N179="",'Stock register'!$N179="OK"),"",IFERROR('Stock register'!$I179,""))</f>
        <v/>
      </c>
      <c r="G180" s="5">
        <f>IF(OR('Stock register'!$N179="",'Stock register'!$N179="OK"),"",IFERROR('Stock register'!$J179,""))</f>
        <v/>
      </c>
      <c r="H180" s="10">
        <f>IF(OR('Stock register'!$N179="",'Stock register'!$N179="OK"),"",IFERROR('Stock register'!$K179,""))</f>
        <v/>
      </c>
      <c r="I180" s="5">
        <f>IF(OR('Stock register'!$N179="",'Stock register'!$N179="OK"),"",IFERROR('Stock register'!$L179,""))</f>
        <v/>
      </c>
      <c r="J180" s="5">
        <f>IF(OR('Stock register'!$N179="",'Stock register'!$N179="OK"),"",IFERROR('Stock register'!$M179,""))</f>
        <v/>
      </c>
      <c r="K180" s="5">
        <f>IF(OR('Stock register'!$N179="",'Stock register'!$N179="OK"),"",IFERROR('Stock register'!$N179,""))</f>
        <v/>
      </c>
      <c r="L180" s="5">
        <f>IF(OR('Stock register'!$N179="",'Stock register'!$N179="OK"),"",IFERROR('Stock register'!$O179,""))</f>
        <v/>
      </c>
    </row>
    <row r="181">
      <c r="A181" s="5">
        <f>IF(OR('Stock register'!$N180="",'Stock register'!$N180="OK"),"",IFERROR('Stock register'!$A180,""))</f>
        <v/>
      </c>
      <c r="B181" s="5">
        <f>IF(OR('Stock register'!$N180="",'Stock register'!$N180="OK"),"",IFERROR('Stock register'!$B180,""))</f>
        <v/>
      </c>
      <c r="C181" s="5">
        <f>IF(OR('Stock register'!$N180="",'Stock register'!$N180="OK"),"",IFERROR('Stock register'!$C180,""))</f>
        <v/>
      </c>
      <c r="D181" s="5">
        <f>IF(OR('Stock register'!$N180="",'Stock register'!$N180="OK"),"",IFERROR('Stock register'!$G180,""))</f>
        <v/>
      </c>
      <c r="E181" s="5">
        <f>IF(OR('Stock register'!$N180="",'Stock register'!$N180="OK"),"",IFERROR('Stock register'!$H180,""))</f>
        <v/>
      </c>
      <c r="F181" s="5">
        <f>IF(OR('Stock register'!$N180="",'Stock register'!$N180="OK"),"",IFERROR('Stock register'!$I180,""))</f>
        <v/>
      </c>
      <c r="G181" s="5">
        <f>IF(OR('Stock register'!$N180="",'Stock register'!$N180="OK"),"",IFERROR('Stock register'!$J180,""))</f>
        <v/>
      </c>
      <c r="H181" s="10">
        <f>IF(OR('Stock register'!$N180="",'Stock register'!$N180="OK"),"",IFERROR('Stock register'!$K180,""))</f>
        <v/>
      </c>
      <c r="I181" s="5">
        <f>IF(OR('Stock register'!$N180="",'Stock register'!$N180="OK"),"",IFERROR('Stock register'!$L180,""))</f>
        <v/>
      </c>
      <c r="J181" s="5">
        <f>IF(OR('Stock register'!$N180="",'Stock register'!$N180="OK"),"",IFERROR('Stock register'!$M180,""))</f>
        <v/>
      </c>
      <c r="K181" s="5">
        <f>IF(OR('Stock register'!$N180="",'Stock register'!$N180="OK"),"",IFERROR('Stock register'!$N180,""))</f>
        <v/>
      </c>
      <c r="L181" s="5">
        <f>IF(OR('Stock register'!$N180="",'Stock register'!$N180="OK"),"",IFERROR('Stock register'!$O180,""))</f>
        <v/>
      </c>
    </row>
    <row r="182">
      <c r="A182" s="5">
        <f>IF(OR('Stock register'!$N181="",'Stock register'!$N181="OK"),"",IFERROR('Stock register'!$A181,""))</f>
        <v/>
      </c>
      <c r="B182" s="5">
        <f>IF(OR('Stock register'!$N181="",'Stock register'!$N181="OK"),"",IFERROR('Stock register'!$B181,""))</f>
        <v/>
      </c>
      <c r="C182" s="5">
        <f>IF(OR('Stock register'!$N181="",'Stock register'!$N181="OK"),"",IFERROR('Stock register'!$C181,""))</f>
        <v/>
      </c>
      <c r="D182" s="5">
        <f>IF(OR('Stock register'!$N181="",'Stock register'!$N181="OK"),"",IFERROR('Stock register'!$G181,""))</f>
        <v/>
      </c>
      <c r="E182" s="5">
        <f>IF(OR('Stock register'!$N181="",'Stock register'!$N181="OK"),"",IFERROR('Stock register'!$H181,""))</f>
        <v/>
      </c>
      <c r="F182" s="5">
        <f>IF(OR('Stock register'!$N181="",'Stock register'!$N181="OK"),"",IFERROR('Stock register'!$I181,""))</f>
        <v/>
      </c>
      <c r="G182" s="5">
        <f>IF(OR('Stock register'!$N181="",'Stock register'!$N181="OK"),"",IFERROR('Stock register'!$J181,""))</f>
        <v/>
      </c>
      <c r="H182" s="10">
        <f>IF(OR('Stock register'!$N181="",'Stock register'!$N181="OK"),"",IFERROR('Stock register'!$K181,""))</f>
        <v/>
      </c>
      <c r="I182" s="5">
        <f>IF(OR('Stock register'!$N181="",'Stock register'!$N181="OK"),"",IFERROR('Stock register'!$L181,""))</f>
        <v/>
      </c>
      <c r="J182" s="5">
        <f>IF(OR('Stock register'!$N181="",'Stock register'!$N181="OK"),"",IFERROR('Stock register'!$M181,""))</f>
        <v/>
      </c>
      <c r="K182" s="5">
        <f>IF(OR('Stock register'!$N181="",'Stock register'!$N181="OK"),"",IFERROR('Stock register'!$N181,""))</f>
        <v/>
      </c>
      <c r="L182" s="5">
        <f>IF(OR('Stock register'!$N181="",'Stock register'!$N181="OK"),"",IFERROR('Stock register'!$O181,""))</f>
        <v/>
      </c>
    </row>
    <row r="183">
      <c r="A183" s="5">
        <f>IF(OR('Stock register'!$N182="",'Stock register'!$N182="OK"),"",IFERROR('Stock register'!$A182,""))</f>
        <v/>
      </c>
      <c r="B183" s="5">
        <f>IF(OR('Stock register'!$N182="",'Stock register'!$N182="OK"),"",IFERROR('Stock register'!$B182,""))</f>
        <v/>
      </c>
      <c r="C183" s="5">
        <f>IF(OR('Stock register'!$N182="",'Stock register'!$N182="OK"),"",IFERROR('Stock register'!$C182,""))</f>
        <v/>
      </c>
      <c r="D183" s="5">
        <f>IF(OR('Stock register'!$N182="",'Stock register'!$N182="OK"),"",IFERROR('Stock register'!$G182,""))</f>
        <v/>
      </c>
      <c r="E183" s="5">
        <f>IF(OR('Stock register'!$N182="",'Stock register'!$N182="OK"),"",IFERROR('Stock register'!$H182,""))</f>
        <v/>
      </c>
      <c r="F183" s="5">
        <f>IF(OR('Stock register'!$N182="",'Stock register'!$N182="OK"),"",IFERROR('Stock register'!$I182,""))</f>
        <v/>
      </c>
      <c r="G183" s="5">
        <f>IF(OR('Stock register'!$N182="",'Stock register'!$N182="OK"),"",IFERROR('Stock register'!$J182,""))</f>
        <v/>
      </c>
      <c r="H183" s="10">
        <f>IF(OR('Stock register'!$N182="",'Stock register'!$N182="OK"),"",IFERROR('Stock register'!$K182,""))</f>
        <v/>
      </c>
      <c r="I183" s="5">
        <f>IF(OR('Stock register'!$N182="",'Stock register'!$N182="OK"),"",IFERROR('Stock register'!$L182,""))</f>
        <v/>
      </c>
      <c r="J183" s="5">
        <f>IF(OR('Stock register'!$N182="",'Stock register'!$N182="OK"),"",IFERROR('Stock register'!$M182,""))</f>
        <v/>
      </c>
      <c r="K183" s="5">
        <f>IF(OR('Stock register'!$N182="",'Stock register'!$N182="OK"),"",IFERROR('Stock register'!$N182,""))</f>
        <v/>
      </c>
      <c r="L183" s="5">
        <f>IF(OR('Stock register'!$N182="",'Stock register'!$N182="OK"),"",IFERROR('Stock register'!$O182,""))</f>
        <v/>
      </c>
    </row>
    <row r="184">
      <c r="A184" s="5">
        <f>IF(OR('Stock register'!$N183="",'Stock register'!$N183="OK"),"",IFERROR('Stock register'!$A183,""))</f>
        <v/>
      </c>
      <c r="B184" s="5">
        <f>IF(OR('Stock register'!$N183="",'Stock register'!$N183="OK"),"",IFERROR('Stock register'!$B183,""))</f>
        <v/>
      </c>
      <c r="C184" s="5">
        <f>IF(OR('Stock register'!$N183="",'Stock register'!$N183="OK"),"",IFERROR('Stock register'!$C183,""))</f>
        <v/>
      </c>
      <c r="D184" s="5">
        <f>IF(OR('Stock register'!$N183="",'Stock register'!$N183="OK"),"",IFERROR('Stock register'!$G183,""))</f>
        <v/>
      </c>
      <c r="E184" s="5">
        <f>IF(OR('Stock register'!$N183="",'Stock register'!$N183="OK"),"",IFERROR('Stock register'!$H183,""))</f>
        <v/>
      </c>
      <c r="F184" s="5">
        <f>IF(OR('Stock register'!$N183="",'Stock register'!$N183="OK"),"",IFERROR('Stock register'!$I183,""))</f>
        <v/>
      </c>
      <c r="G184" s="5">
        <f>IF(OR('Stock register'!$N183="",'Stock register'!$N183="OK"),"",IFERROR('Stock register'!$J183,""))</f>
        <v/>
      </c>
      <c r="H184" s="10">
        <f>IF(OR('Stock register'!$N183="",'Stock register'!$N183="OK"),"",IFERROR('Stock register'!$K183,""))</f>
        <v/>
      </c>
      <c r="I184" s="5">
        <f>IF(OR('Stock register'!$N183="",'Stock register'!$N183="OK"),"",IFERROR('Stock register'!$L183,""))</f>
        <v/>
      </c>
      <c r="J184" s="5">
        <f>IF(OR('Stock register'!$N183="",'Stock register'!$N183="OK"),"",IFERROR('Stock register'!$M183,""))</f>
        <v/>
      </c>
      <c r="K184" s="5">
        <f>IF(OR('Stock register'!$N183="",'Stock register'!$N183="OK"),"",IFERROR('Stock register'!$N183,""))</f>
        <v/>
      </c>
      <c r="L184" s="5">
        <f>IF(OR('Stock register'!$N183="",'Stock register'!$N183="OK"),"",IFERROR('Stock register'!$O183,""))</f>
        <v/>
      </c>
    </row>
    <row r="185">
      <c r="A185" s="5">
        <f>IF(OR('Stock register'!$N184="",'Stock register'!$N184="OK"),"",IFERROR('Stock register'!$A184,""))</f>
        <v/>
      </c>
      <c r="B185" s="5">
        <f>IF(OR('Stock register'!$N184="",'Stock register'!$N184="OK"),"",IFERROR('Stock register'!$B184,""))</f>
        <v/>
      </c>
      <c r="C185" s="5">
        <f>IF(OR('Stock register'!$N184="",'Stock register'!$N184="OK"),"",IFERROR('Stock register'!$C184,""))</f>
        <v/>
      </c>
      <c r="D185" s="5">
        <f>IF(OR('Stock register'!$N184="",'Stock register'!$N184="OK"),"",IFERROR('Stock register'!$G184,""))</f>
        <v/>
      </c>
      <c r="E185" s="5">
        <f>IF(OR('Stock register'!$N184="",'Stock register'!$N184="OK"),"",IFERROR('Stock register'!$H184,""))</f>
        <v/>
      </c>
      <c r="F185" s="5">
        <f>IF(OR('Stock register'!$N184="",'Stock register'!$N184="OK"),"",IFERROR('Stock register'!$I184,""))</f>
        <v/>
      </c>
      <c r="G185" s="5">
        <f>IF(OR('Stock register'!$N184="",'Stock register'!$N184="OK"),"",IFERROR('Stock register'!$J184,""))</f>
        <v/>
      </c>
      <c r="H185" s="10">
        <f>IF(OR('Stock register'!$N184="",'Stock register'!$N184="OK"),"",IFERROR('Stock register'!$K184,""))</f>
        <v/>
      </c>
      <c r="I185" s="5">
        <f>IF(OR('Stock register'!$N184="",'Stock register'!$N184="OK"),"",IFERROR('Stock register'!$L184,""))</f>
        <v/>
      </c>
      <c r="J185" s="5">
        <f>IF(OR('Stock register'!$N184="",'Stock register'!$N184="OK"),"",IFERROR('Stock register'!$M184,""))</f>
        <v/>
      </c>
      <c r="K185" s="5">
        <f>IF(OR('Stock register'!$N184="",'Stock register'!$N184="OK"),"",IFERROR('Stock register'!$N184,""))</f>
        <v/>
      </c>
      <c r="L185" s="5">
        <f>IF(OR('Stock register'!$N184="",'Stock register'!$N184="OK"),"",IFERROR('Stock register'!$O184,""))</f>
        <v/>
      </c>
    </row>
    <row r="186">
      <c r="A186" s="5">
        <f>IF(OR('Stock register'!$N185="",'Stock register'!$N185="OK"),"",IFERROR('Stock register'!$A185,""))</f>
        <v/>
      </c>
      <c r="B186" s="5">
        <f>IF(OR('Stock register'!$N185="",'Stock register'!$N185="OK"),"",IFERROR('Stock register'!$B185,""))</f>
        <v/>
      </c>
      <c r="C186" s="5">
        <f>IF(OR('Stock register'!$N185="",'Stock register'!$N185="OK"),"",IFERROR('Stock register'!$C185,""))</f>
        <v/>
      </c>
      <c r="D186" s="5">
        <f>IF(OR('Stock register'!$N185="",'Stock register'!$N185="OK"),"",IFERROR('Stock register'!$G185,""))</f>
        <v/>
      </c>
      <c r="E186" s="5">
        <f>IF(OR('Stock register'!$N185="",'Stock register'!$N185="OK"),"",IFERROR('Stock register'!$H185,""))</f>
        <v/>
      </c>
      <c r="F186" s="5">
        <f>IF(OR('Stock register'!$N185="",'Stock register'!$N185="OK"),"",IFERROR('Stock register'!$I185,""))</f>
        <v/>
      </c>
      <c r="G186" s="5">
        <f>IF(OR('Stock register'!$N185="",'Stock register'!$N185="OK"),"",IFERROR('Stock register'!$J185,""))</f>
        <v/>
      </c>
      <c r="H186" s="10">
        <f>IF(OR('Stock register'!$N185="",'Stock register'!$N185="OK"),"",IFERROR('Stock register'!$K185,""))</f>
        <v/>
      </c>
      <c r="I186" s="5">
        <f>IF(OR('Stock register'!$N185="",'Stock register'!$N185="OK"),"",IFERROR('Stock register'!$L185,""))</f>
        <v/>
      </c>
      <c r="J186" s="5">
        <f>IF(OR('Stock register'!$N185="",'Stock register'!$N185="OK"),"",IFERROR('Stock register'!$M185,""))</f>
        <v/>
      </c>
      <c r="K186" s="5">
        <f>IF(OR('Stock register'!$N185="",'Stock register'!$N185="OK"),"",IFERROR('Stock register'!$N185,""))</f>
        <v/>
      </c>
      <c r="L186" s="5">
        <f>IF(OR('Stock register'!$N185="",'Stock register'!$N185="OK"),"",IFERROR('Stock register'!$O185,""))</f>
        <v/>
      </c>
    </row>
    <row r="187">
      <c r="A187" s="5">
        <f>IF(OR('Stock register'!$N186="",'Stock register'!$N186="OK"),"",IFERROR('Stock register'!$A186,""))</f>
        <v/>
      </c>
      <c r="B187" s="5">
        <f>IF(OR('Stock register'!$N186="",'Stock register'!$N186="OK"),"",IFERROR('Stock register'!$B186,""))</f>
        <v/>
      </c>
      <c r="C187" s="5">
        <f>IF(OR('Stock register'!$N186="",'Stock register'!$N186="OK"),"",IFERROR('Stock register'!$C186,""))</f>
        <v/>
      </c>
      <c r="D187" s="5">
        <f>IF(OR('Stock register'!$N186="",'Stock register'!$N186="OK"),"",IFERROR('Stock register'!$G186,""))</f>
        <v/>
      </c>
      <c r="E187" s="5">
        <f>IF(OR('Stock register'!$N186="",'Stock register'!$N186="OK"),"",IFERROR('Stock register'!$H186,""))</f>
        <v/>
      </c>
      <c r="F187" s="5">
        <f>IF(OR('Stock register'!$N186="",'Stock register'!$N186="OK"),"",IFERROR('Stock register'!$I186,""))</f>
        <v/>
      </c>
      <c r="G187" s="5">
        <f>IF(OR('Stock register'!$N186="",'Stock register'!$N186="OK"),"",IFERROR('Stock register'!$J186,""))</f>
        <v/>
      </c>
      <c r="H187" s="10">
        <f>IF(OR('Stock register'!$N186="",'Stock register'!$N186="OK"),"",IFERROR('Stock register'!$K186,""))</f>
        <v/>
      </c>
      <c r="I187" s="5">
        <f>IF(OR('Stock register'!$N186="",'Stock register'!$N186="OK"),"",IFERROR('Stock register'!$L186,""))</f>
        <v/>
      </c>
      <c r="J187" s="5">
        <f>IF(OR('Stock register'!$N186="",'Stock register'!$N186="OK"),"",IFERROR('Stock register'!$M186,""))</f>
        <v/>
      </c>
      <c r="K187" s="5">
        <f>IF(OR('Stock register'!$N186="",'Stock register'!$N186="OK"),"",IFERROR('Stock register'!$N186,""))</f>
        <v/>
      </c>
      <c r="L187" s="5">
        <f>IF(OR('Stock register'!$N186="",'Stock register'!$N186="OK"),"",IFERROR('Stock register'!$O186,""))</f>
        <v/>
      </c>
    </row>
    <row r="188">
      <c r="A188" s="5">
        <f>IF(OR('Stock register'!$N187="",'Stock register'!$N187="OK"),"",IFERROR('Stock register'!$A187,""))</f>
        <v/>
      </c>
      <c r="B188" s="5">
        <f>IF(OR('Stock register'!$N187="",'Stock register'!$N187="OK"),"",IFERROR('Stock register'!$B187,""))</f>
        <v/>
      </c>
      <c r="C188" s="5">
        <f>IF(OR('Stock register'!$N187="",'Stock register'!$N187="OK"),"",IFERROR('Stock register'!$C187,""))</f>
        <v/>
      </c>
      <c r="D188" s="5">
        <f>IF(OR('Stock register'!$N187="",'Stock register'!$N187="OK"),"",IFERROR('Stock register'!$G187,""))</f>
        <v/>
      </c>
      <c r="E188" s="5">
        <f>IF(OR('Stock register'!$N187="",'Stock register'!$N187="OK"),"",IFERROR('Stock register'!$H187,""))</f>
        <v/>
      </c>
      <c r="F188" s="5">
        <f>IF(OR('Stock register'!$N187="",'Stock register'!$N187="OK"),"",IFERROR('Stock register'!$I187,""))</f>
        <v/>
      </c>
      <c r="G188" s="5">
        <f>IF(OR('Stock register'!$N187="",'Stock register'!$N187="OK"),"",IFERROR('Stock register'!$J187,""))</f>
        <v/>
      </c>
      <c r="H188" s="10">
        <f>IF(OR('Stock register'!$N187="",'Stock register'!$N187="OK"),"",IFERROR('Stock register'!$K187,""))</f>
        <v/>
      </c>
      <c r="I188" s="5">
        <f>IF(OR('Stock register'!$N187="",'Stock register'!$N187="OK"),"",IFERROR('Stock register'!$L187,""))</f>
        <v/>
      </c>
      <c r="J188" s="5">
        <f>IF(OR('Stock register'!$N187="",'Stock register'!$N187="OK"),"",IFERROR('Stock register'!$M187,""))</f>
        <v/>
      </c>
      <c r="K188" s="5">
        <f>IF(OR('Stock register'!$N187="",'Stock register'!$N187="OK"),"",IFERROR('Stock register'!$N187,""))</f>
        <v/>
      </c>
      <c r="L188" s="5">
        <f>IF(OR('Stock register'!$N187="",'Stock register'!$N187="OK"),"",IFERROR('Stock register'!$O187,""))</f>
        <v/>
      </c>
    </row>
    <row r="189">
      <c r="A189" s="5">
        <f>IF(OR('Stock register'!$N188="",'Stock register'!$N188="OK"),"",IFERROR('Stock register'!$A188,""))</f>
        <v/>
      </c>
      <c r="B189" s="5">
        <f>IF(OR('Stock register'!$N188="",'Stock register'!$N188="OK"),"",IFERROR('Stock register'!$B188,""))</f>
        <v/>
      </c>
      <c r="C189" s="5">
        <f>IF(OR('Stock register'!$N188="",'Stock register'!$N188="OK"),"",IFERROR('Stock register'!$C188,""))</f>
        <v/>
      </c>
      <c r="D189" s="5">
        <f>IF(OR('Stock register'!$N188="",'Stock register'!$N188="OK"),"",IFERROR('Stock register'!$G188,""))</f>
        <v/>
      </c>
      <c r="E189" s="5">
        <f>IF(OR('Stock register'!$N188="",'Stock register'!$N188="OK"),"",IFERROR('Stock register'!$H188,""))</f>
        <v/>
      </c>
      <c r="F189" s="5">
        <f>IF(OR('Stock register'!$N188="",'Stock register'!$N188="OK"),"",IFERROR('Stock register'!$I188,""))</f>
        <v/>
      </c>
      <c r="G189" s="5">
        <f>IF(OR('Stock register'!$N188="",'Stock register'!$N188="OK"),"",IFERROR('Stock register'!$J188,""))</f>
        <v/>
      </c>
      <c r="H189" s="10">
        <f>IF(OR('Stock register'!$N188="",'Stock register'!$N188="OK"),"",IFERROR('Stock register'!$K188,""))</f>
        <v/>
      </c>
      <c r="I189" s="5">
        <f>IF(OR('Stock register'!$N188="",'Stock register'!$N188="OK"),"",IFERROR('Stock register'!$L188,""))</f>
        <v/>
      </c>
      <c r="J189" s="5">
        <f>IF(OR('Stock register'!$N188="",'Stock register'!$N188="OK"),"",IFERROR('Stock register'!$M188,""))</f>
        <v/>
      </c>
      <c r="K189" s="5">
        <f>IF(OR('Stock register'!$N188="",'Stock register'!$N188="OK"),"",IFERROR('Stock register'!$N188,""))</f>
        <v/>
      </c>
      <c r="L189" s="5">
        <f>IF(OR('Stock register'!$N188="",'Stock register'!$N188="OK"),"",IFERROR('Stock register'!$O188,""))</f>
        <v/>
      </c>
    </row>
    <row r="190">
      <c r="A190" s="5">
        <f>IF(OR('Stock register'!$N189="",'Stock register'!$N189="OK"),"",IFERROR('Stock register'!$A189,""))</f>
        <v/>
      </c>
      <c r="B190" s="5">
        <f>IF(OR('Stock register'!$N189="",'Stock register'!$N189="OK"),"",IFERROR('Stock register'!$B189,""))</f>
        <v/>
      </c>
      <c r="C190" s="5">
        <f>IF(OR('Stock register'!$N189="",'Stock register'!$N189="OK"),"",IFERROR('Stock register'!$C189,""))</f>
        <v/>
      </c>
      <c r="D190" s="5">
        <f>IF(OR('Stock register'!$N189="",'Stock register'!$N189="OK"),"",IFERROR('Stock register'!$G189,""))</f>
        <v/>
      </c>
      <c r="E190" s="5">
        <f>IF(OR('Stock register'!$N189="",'Stock register'!$N189="OK"),"",IFERROR('Stock register'!$H189,""))</f>
        <v/>
      </c>
      <c r="F190" s="5">
        <f>IF(OR('Stock register'!$N189="",'Stock register'!$N189="OK"),"",IFERROR('Stock register'!$I189,""))</f>
        <v/>
      </c>
      <c r="G190" s="5">
        <f>IF(OR('Stock register'!$N189="",'Stock register'!$N189="OK"),"",IFERROR('Stock register'!$J189,""))</f>
        <v/>
      </c>
      <c r="H190" s="10">
        <f>IF(OR('Stock register'!$N189="",'Stock register'!$N189="OK"),"",IFERROR('Stock register'!$K189,""))</f>
        <v/>
      </c>
      <c r="I190" s="5">
        <f>IF(OR('Stock register'!$N189="",'Stock register'!$N189="OK"),"",IFERROR('Stock register'!$L189,""))</f>
        <v/>
      </c>
      <c r="J190" s="5">
        <f>IF(OR('Stock register'!$N189="",'Stock register'!$N189="OK"),"",IFERROR('Stock register'!$M189,""))</f>
        <v/>
      </c>
      <c r="K190" s="5">
        <f>IF(OR('Stock register'!$N189="",'Stock register'!$N189="OK"),"",IFERROR('Stock register'!$N189,""))</f>
        <v/>
      </c>
      <c r="L190" s="5">
        <f>IF(OR('Stock register'!$N189="",'Stock register'!$N189="OK"),"",IFERROR('Stock register'!$O189,""))</f>
        <v/>
      </c>
    </row>
    <row r="191">
      <c r="A191" s="5">
        <f>IF(OR('Stock register'!$N190="",'Stock register'!$N190="OK"),"",IFERROR('Stock register'!$A190,""))</f>
        <v/>
      </c>
      <c r="B191" s="5">
        <f>IF(OR('Stock register'!$N190="",'Stock register'!$N190="OK"),"",IFERROR('Stock register'!$B190,""))</f>
        <v/>
      </c>
      <c r="C191" s="5">
        <f>IF(OR('Stock register'!$N190="",'Stock register'!$N190="OK"),"",IFERROR('Stock register'!$C190,""))</f>
        <v/>
      </c>
      <c r="D191" s="5">
        <f>IF(OR('Stock register'!$N190="",'Stock register'!$N190="OK"),"",IFERROR('Stock register'!$G190,""))</f>
        <v/>
      </c>
      <c r="E191" s="5">
        <f>IF(OR('Stock register'!$N190="",'Stock register'!$N190="OK"),"",IFERROR('Stock register'!$H190,""))</f>
        <v/>
      </c>
      <c r="F191" s="5">
        <f>IF(OR('Stock register'!$N190="",'Stock register'!$N190="OK"),"",IFERROR('Stock register'!$I190,""))</f>
        <v/>
      </c>
      <c r="G191" s="5">
        <f>IF(OR('Stock register'!$N190="",'Stock register'!$N190="OK"),"",IFERROR('Stock register'!$J190,""))</f>
        <v/>
      </c>
      <c r="H191" s="10">
        <f>IF(OR('Stock register'!$N190="",'Stock register'!$N190="OK"),"",IFERROR('Stock register'!$K190,""))</f>
        <v/>
      </c>
      <c r="I191" s="5">
        <f>IF(OR('Stock register'!$N190="",'Stock register'!$N190="OK"),"",IFERROR('Stock register'!$L190,""))</f>
        <v/>
      </c>
      <c r="J191" s="5">
        <f>IF(OR('Stock register'!$N190="",'Stock register'!$N190="OK"),"",IFERROR('Stock register'!$M190,""))</f>
        <v/>
      </c>
      <c r="K191" s="5">
        <f>IF(OR('Stock register'!$N190="",'Stock register'!$N190="OK"),"",IFERROR('Stock register'!$N190,""))</f>
        <v/>
      </c>
      <c r="L191" s="5">
        <f>IF(OR('Stock register'!$N190="",'Stock register'!$N190="OK"),"",IFERROR('Stock register'!$O190,""))</f>
        <v/>
      </c>
    </row>
    <row r="192">
      <c r="A192" s="5">
        <f>IF(OR('Stock register'!$N191="",'Stock register'!$N191="OK"),"",IFERROR('Stock register'!$A191,""))</f>
        <v/>
      </c>
      <c r="B192" s="5">
        <f>IF(OR('Stock register'!$N191="",'Stock register'!$N191="OK"),"",IFERROR('Stock register'!$B191,""))</f>
        <v/>
      </c>
      <c r="C192" s="5">
        <f>IF(OR('Stock register'!$N191="",'Stock register'!$N191="OK"),"",IFERROR('Stock register'!$C191,""))</f>
        <v/>
      </c>
      <c r="D192" s="5">
        <f>IF(OR('Stock register'!$N191="",'Stock register'!$N191="OK"),"",IFERROR('Stock register'!$G191,""))</f>
        <v/>
      </c>
      <c r="E192" s="5">
        <f>IF(OR('Stock register'!$N191="",'Stock register'!$N191="OK"),"",IFERROR('Stock register'!$H191,""))</f>
        <v/>
      </c>
      <c r="F192" s="5">
        <f>IF(OR('Stock register'!$N191="",'Stock register'!$N191="OK"),"",IFERROR('Stock register'!$I191,""))</f>
        <v/>
      </c>
      <c r="G192" s="5">
        <f>IF(OR('Stock register'!$N191="",'Stock register'!$N191="OK"),"",IFERROR('Stock register'!$J191,""))</f>
        <v/>
      </c>
      <c r="H192" s="10">
        <f>IF(OR('Stock register'!$N191="",'Stock register'!$N191="OK"),"",IFERROR('Stock register'!$K191,""))</f>
        <v/>
      </c>
      <c r="I192" s="5">
        <f>IF(OR('Stock register'!$N191="",'Stock register'!$N191="OK"),"",IFERROR('Stock register'!$L191,""))</f>
        <v/>
      </c>
      <c r="J192" s="5">
        <f>IF(OR('Stock register'!$N191="",'Stock register'!$N191="OK"),"",IFERROR('Stock register'!$M191,""))</f>
        <v/>
      </c>
      <c r="K192" s="5">
        <f>IF(OR('Stock register'!$N191="",'Stock register'!$N191="OK"),"",IFERROR('Stock register'!$N191,""))</f>
        <v/>
      </c>
      <c r="L192" s="5">
        <f>IF(OR('Stock register'!$N191="",'Stock register'!$N191="OK"),"",IFERROR('Stock register'!$O191,""))</f>
        <v/>
      </c>
    </row>
    <row r="193">
      <c r="A193" s="5">
        <f>IF(OR('Stock register'!$N192="",'Stock register'!$N192="OK"),"",IFERROR('Stock register'!$A192,""))</f>
        <v/>
      </c>
      <c r="B193" s="5">
        <f>IF(OR('Stock register'!$N192="",'Stock register'!$N192="OK"),"",IFERROR('Stock register'!$B192,""))</f>
        <v/>
      </c>
      <c r="C193" s="5">
        <f>IF(OR('Stock register'!$N192="",'Stock register'!$N192="OK"),"",IFERROR('Stock register'!$C192,""))</f>
        <v/>
      </c>
      <c r="D193" s="5">
        <f>IF(OR('Stock register'!$N192="",'Stock register'!$N192="OK"),"",IFERROR('Stock register'!$G192,""))</f>
        <v/>
      </c>
      <c r="E193" s="5">
        <f>IF(OR('Stock register'!$N192="",'Stock register'!$N192="OK"),"",IFERROR('Stock register'!$H192,""))</f>
        <v/>
      </c>
      <c r="F193" s="5">
        <f>IF(OR('Stock register'!$N192="",'Stock register'!$N192="OK"),"",IFERROR('Stock register'!$I192,""))</f>
        <v/>
      </c>
      <c r="G193" s="5">
        <f>IF(OR('Stock register'!$N192="",'Stock register'!$N192="OK"),"",IFERROR('Stock register'!$J192,""))</f>
        <v/>
      </c>
      <c r="H193" s="10">
        <f>IF(OR('Stock register'!$N192="",'Stock register'!$N192="OK"),"",IFERROR('Stock register'!$K192,""))</f>
        <v/>
      </c>
      <c r="I193" s="5">
        <f>IF(OR('Stock register'!$N192="",'Stock register'!$N192="OK"),"",IFERROR('Stock register'!$L192,""))</f>
        <v/>
      </c>
      <c r="J193" s="5">
        <f>IF(OR('Stock register'!$N192="",'Stock register'!$N192="OK"),"",IFERROR('Stock register'!$M192,""))</f>
        <v/>
      </c>
      <c r="K193" s="5">
        <f>IF(OR('Stock register'!$N192="",'Stock register'!$N192="OK"),"",IFERROR('Stock register'!$N192,""))</f>
        <v/>
      </c>
      <c r="L193" s="5">
        <f>IF(OR('Stock register'!$N192="",'Stock register'!$N192="OK"),"",IFERROR('Stock register'!$O192,""))</f>
        <v/>
      </c>
    </row>
    <row r="194">
      <c r="A194" s="5">
        <f>IF(OR('Stock register'!$N193="",'Stock register'!$N193="OK"),"",IFERROR('Stock register'!$A193,""))</f>
        <v/>
      </c>
      <c r="B194" s="5">
        <f>IF(OR('Stock register'!$N193="",'Stock register'!$N193="OK"),"",IFERROR('Stock register'!$B193,""))</f>
        <v/>
      </c>
      <c r="C194" s="5">
        <f>IF(OR('Stock register'!$N193="",'Stock register'!$N193="OK"),"",IFERROR('Stock register'!$C193,""))</f>
        <v/>
      </c>
      <c r="D194" s="5">
        <f>IF(OR('Stock register'!$N193="",'Stock register'!$N193="OK"),"",IFERROR('Stock register'!$G193,""))</f>
        <v/>
      </c>
      <c r="E194" s="5">
        <f>IF(OR('Stock register'!$N193="",'Stock register'!$N193="OK"),"",IFERROR('Stock register'!$H193,""))</f>
        <v/>
      </c>
      <c r="F194" s="5">
        <f>IF(OR('Stock register'!$N193="",'Stock register'!$N193="OK"),"",IFERROR('Stock register'!$I193,""))</f>
        <v/>
      </c>
      <c r="G194" s="5">
        <f>IF(OR('Stock register'!$N193="",'Stock register'!$N193="OK"),"",IFERROR('Stock register'!$J193,""))</f>
        <v/>
      </c>
      <c r="H194" s="10">
        <f>IF(OR('Stock register'!$N193="",'Stock register'!$N193="OK"),"",IFERROR('Stock register'!$K193,""))</f>
        <v/>
      </c>
      <c r="I194" s="5">
        <f>IF(OR('Stock register'!$N193="",'Stock register'!$N193="OK"),"",IFERROR('Stock register'!$L193,""))</f>
        <v/>
      </c>
      <c r="J194" s="5">
        <f>IF(OR('Stock register'!$N193="",'Stock register'!$N193="OK"),"",IFERROR('Stock register'!$M193,""))</f>
        <v/>
      </c>
      <c r="K194" s="5">
        <f>IF(OR('Stock register'!$N193="",'Stock register'!$N193="OK"),"",IFERROR('Stock register'!$N193,""))</f>
        <v/>
      </c>
      <c r="L194" s="5">
        <f>IF(OR('Stock register'!$N193="",'Stock register'!$N193="OK"),"",IFERROR('Stock register'!$O193,""))</f>
        <v/>
      </c>
    </row>
    <row r="195">
      <c r="A195" s="5">
        <f>IF(OR('Stock register'!$N194="",'Stock register'!$N194="OK"),"",IFERROR('Stock register'!$A194,""))</f>
        <v/>
      </c>
      <c r="B195" s="5">
        <f>IF(OR('Stock register'!$N194="",'Stock register'!$N194="OK"),"",IFERROR('Stock register'!$B194,""))</f>
        <v/>
      </c>
      <c r="C195" s="5">
        <f>IF(OR('Stock register'!$N194="",'Stock register'!$N194="OK"),"",IFERROR('Stock register'!$C194,""))</f>
        <v/>
      </c>
      <c r="D195" s="5">
        <f>IF(OR('Stock register'!$N194="",'Stock register'!$N194="OK"),"",IFERROR('Stock register'!$G194,""))</f>
        <v/>
      </c>
      <c r="E195" s="5">
        <f>IF(OR('Stock register'!$N194="",'Stock register'!$N194="OK"),"",IFERROR('Stock register'!$H194,""))</f>
        <v/>
      </c>
      <c r="F195" s="5">
        <f>IF(OR('Stock register'!$N194="",'Stock register'!$N194="OK"),"",IFERROR('Stock register'!$I194,""))</f>
        <v/>
      </c>
      <c r="G195" s="5">
        <f>IF(OR('Stock register'!$N194="",'Stock register'!$N194="OK"),"",IFERROR('Stock register'!$J194,""))</f>
        <v/>
      </c>
      <c r="H195" s="10">
        <f>IF(OR('Stock register'!$N194="",'Stock register'!$N194="OK"),"",IFERROR('Stock register'!$K194,""))</f>
        <v/>
      </c>
      <c r="I195" s="5">
        <f>IF(OR('Stock register'!$N194="",'Stock register'!$N194="OK"),"",IFERROR('Stock register'!$L194,""))</f>
        <v/>
      </c>
      <c r="J195" s="5">
        <f>IF(OR('Stock register'!$N194="",'Stock register'!$N194="OK"),"",IFERROR('Stock register'!$M194,""))</f>
        <v/>
      </c>
      <c r="K195" s="5">
        <f>IF(OR('Stock register'!$N194="",'Stock register'!$N194="OK"),"",IFERROR('Stock register'!$N194,""))</f>
        <v/>
      </c>
      <c r="L195" s="5">
        <f>IF(OR('Stock register'!$N194="",'Stock register'!$N194="OK"),"",IFERROR('Stock register'!$O194,""))</f>
        <v/>
      </c>
    </row>
    <row r="196">
      <c r="A196" s="5">
        <f>IF(OR('Stock register'!$N195="",'Stock register'!$N195="OK"),"",IFERROR('Stock register'!$A195,""))</f>
        <v/>
      </c>
      <c r="B196" s="5">
        <f>IF(OR('Stock register'!$N195="",'Stock register'!$N195="OK"),"",IFERROR('Stock register'!$B195,""))</f>
        <v/>
      </c>
      <c r="C196" s="5">
        <f>IF(OR('Stock register'!$N195="",'Stock register'!$N195="OK"),"",IFERROR('Stock register'!$C195,""))</f>
        <v/>
      </c>
      <c r="D196" s="5">
        <f>IF(OR('Stock register'!$N195="",'Stock register'!$N195="OK"),"",IFERROR('Stock register'!$G195,""))</f>
        <v/>
      </c>
      <c r="E196" s="5">
        <f>IF(OR('Stock register'!$N195="",'Stock register'!$N195="OK"),"",IFERROR('Stock register'!$H195,""))</f>
        <v/>
      </c>
      <c r="F196" s="5">
        <f>IF(OR('Stock register'!$N195="",'Stock register'!$N195="OK"),"",IFERROR('Stock register'!$I195,""))</f>
        <v/>
      </c>
      <c r="G196" s="5">
        <f>IF(OR('Stock register'!$N195="",'Stock register'!$N195="OK"),"",IFERROR('Stock register'!$J195,""))</f>
        <v/>
      </c>
      <c r="H196" s="10">
        <f>IF(OR('Stock register'!$N195="",'Stock register'!$N195="OK"),"",IFERROR('Stock register'!$K195,""))</f>
        <v/>
      </c>
      <c r="I196" s="5">
        <f>IF(OR('Stock register'!$N195="",'Stock register'!$N195="OK"),"",IFERROR('Stock register'!$L195,""))</f>
        <v/>
      </c>
      <c r="J196" s="5">
        <f>IF(OR('Stock register'!$N195="",'Stock register'!$N195="OK"),"",IFERROR('Stock register'!$M195,""))</f>
        <v/>
      </c>
      <c r="K196" s="5">
        <f>IF(OR('Stock register'!$N195="",'Stock register'!$N195="OK"),"",IFERROR('Stock register'!$N195,""))</f>
        <v/>
      </c>
      <c r="L196" s="5">
        <f>IF(OR('Stock register'!$N195="",'Stock register'!$N195="OK"),"",IFERROR('Stock register'!$O195,""))</f>
        <v/>
      </c>
    </row>
    <row r="197">
      <c r="A197" s="5">
        <f>IF(OR('Stock register'!$N196="",'Stock register'!$N196="OK"),"",IFERROR('Stock register'!$A196,""))</f>
        <v/>
      </c>
      <c r="B197" s="5">
        <f>IF(OR('Stock register'!$N196="",'Stock register'!$N196="OK"),"",IFERROR('Stock register'!$B196,""))</f>
        <v/>
      </c>
      <c r="C197" s="5">
        <f>IF(OR('Stock register'!$N196="",'Stock register'!$N196="OK"),"",IFERROR('Stock register'!$C196,""))</f>
        <v/>
      </c>
      <c r="D197" s="5">
        <f>IF(OR('Stock register'!$N196="",'Stock register'!$N196="OK"),"",IFERROR('Stock register'!$G196,""))</f>
        <v/>
      </c>
      <c r="E197" s="5">
        <f>IF(OR('Stock register'!$N196="",'Stock register'!$N196="OK"),"",IFERROR('Stock register'!$H196,""))</f>
        <v/>
      </c>
      <c r="F197" s="5">
        <f>IF(OR('Stock register'!$N196="",'Stock register'!$N196="OK"),"",IFERROR('Stock register'!$I196,""))</f>
        <v/>
      </c>
      <c r="G197" s="5">
        <f>IF(OR('Stock register'!$N196="",'Stock register'!$N196="OK"),"",IFERROR('Stock register'!$J196,""))</f>
        <v/>
      </c>
      <c r="H197" s="10">
        <f>IF(OR('Stock register'!$N196="",'Stock register'!$N196="OK"),"",IFERROR('Stock register'!$K196,""))</f>
        <v/>
      </c>
      <c r="I197" s="5">
        <f>IF(OR('Stock register'!$N196="",'Stock register'!$N196="OK"),"",IFERROR('Stock register'!$L196,""))</f>
        <v/>
      </c>
      <c r="J197" s="5">
        <f>IF(OR('Stock register'!$N196="",'Stock register'!$N196="OK"),"",IFERROR('Stock register'!$M196,""))</f>
        <v/>
      </c>
      <c r="K197" s="5">
        <f>IF(OR('Stock register'!$N196="",'Stock register'!$N196="OK"),"",IFERROR('Stock register'!$N196,""))</f>
        <v/>
      </c>
      <c r="L197" s="5">
        <f>IF(OR('Stock register'!$N196="",'Stock register'!$N196="OK"),"",IFERROR('Stock register'!$O196,""))</f>
        <v/>
      </c>
    </row>
    <row r="198">
      <c r="A198" s="5">
        <f>IF(OR('Stock register'!$N197="",'Stock register'!$N197="OK"),"",IFERROR('Stock register'!$A197,""))</f>
        <v/>
      </c>
      <c r="B198" s="5">
        <f>IF(OR('Stock register'!$N197="",'Stock register'!$N197="OK"),"",IFERROR('Stock register'!$B197,""))</f>
        <v/>
      </c>
      <c r="C198" s="5">
        <f>IF(OR('Stock register'!$N197="",'Stock register'!$N197="OK"),"",IFERROR('Stock register'!$C197,""))</f>
        <v/>
      </c>
      <c r="D198" s="5">
        <f>IF(OR('Stock register'!$N197="",'Stock register'!$N197="OK"),"",IFERROR('Stock register'!$G197,""))</f>
        <v/>
      </c>
      <c r="E198" s="5">
        <f>IF(OR('Stock register'!$N197="",'Stock register'!$N197="OK"),"",IFERROR('Stock register'!$H197,""))</f>
        <v/>
      </c>
      <c r="F198" s="5">
        <f>IF(OR('Stock register'!$N197="",'Stock register'!$N197="OK"),"",IFERROR('Stock register'!$I197,""))</f>
        <v/>
      </c>
      <c r="G198" s="5">
        <f>IF(OR('Stock register'!$N197="",'Stock register'!$N197="OK"),"",IFERROR('Stock register'!$J197,""))</f>
        <v/>
      </c>
      <c r="H198" s="10">
        <f>IF(OR('Stock register'!$N197="",'Stock register'!$N197="OK"),"",IFERROR('Stock register'!$K197,""))</f>
        <v/>
      </c>
      <c r="I198" s="5">
        <f>IF(OR('Stock register'!$N197="",'Stock register'!$N197="OK"),"",IFERROR('Stock register'!$L197,""))</f>
        <v/>
      </c>
      <c r="J198" s="5">
        <f>IF(OR('Stock register'!$N197="",'Stock register'!$N197="OK"),"",IFERROR('Stock register'!$M197,""))</f>
        <v/>
      </c>
      <c r="K198" s="5">
        <f>IF(OR('Stock register'!$N197="",'Stock register'!$N197="OK"),"",IFERROR('Stock register'!$N197,""))</f>
        <v/>
      </c>
      <c r="L198" s="5">
        <f>IF(OR('Stock register'!$N197="",'Stock register'!$N197="OK"),"",IFERROR('Stock register'!$O197,""))</f>
        <v/>
      </c>
    </row>
    <row r="199">
      <c r="A199" s="5">
        <f>IF(OR('Stock register'!$N198="",'Stock register'!$N198="OK"),"",IFERROR('Stock register'!$A198,""))</f>
        <v/>
      </c>
      <c r="B199" s="5">
        <f>IF(OR('Stock register'!$N198="",'Stock register'!$N198="OK"),"",IFERROR('Stock register'!$B198,""))</f>
        <v/>
      </c>
      <c r="C199" s="5">
        <f>IF(OR('Stock register'!$N198="",'Stock register'!$N198="OK"),"",IFERROR('Stock register'!$C198,""))</f>
        <v/>
      </c>
      <c r="D199" s="5">
        <f>IF(OR('Stock register'!$N198="",'Stock register'!$N198="OK"),"",IFERROR('Stock register'!$G198,""))</f>
        <v/>
      </c>
      <c r="E199" s="5">
        <f>IF(OR('Stock register'!$N198="",'Stock register'!$N198="OK"),"",IFERROR('Stock register'!$H198,""))</f>
        <v/>
      </c>
      <c r="F199" s="5">
        <f>IF(OR('Stock register'!$N198="",'Stock register'!$N198="OK"),"",IFERROR('Stock register'!$I198,""))</f>
        <v/>
      </c>
      <c r="G199" s="5">
        <f>IF(OR('Stock register'!$N198="",'Stock register'!$N198="OK"),"",IFERROR('Stock register'!$J198,""))</f>
        <v/>
      </c>
      <c r="H199" s="10">
        <f>IF(OR('Stock register'!$N198="",'Stock register'!$N198="OK"),"",IFERROR('Stock register'!$K198,""))</f>
        <v/>
      </c>
      <c r="I199" s="5">
        <f>IF(OR('Stock register'!$N198="",'Stock register'!$N198="OK"),"",IFERROR('Stock register'!$L198,""))</f>
        <v/>
      </c>
      <c r="J199" s="5">
        <f>IF(OR('Stock register'!$N198="",'Stock register'!$N198="OK"),"",IFERROR('Stock register'!$M198,""))</f>
        <v/>
      </c>
      <c r="K199" s="5">
        <f>IF(OR('Stock register'!$N198="",'Stock register'!$N198="OK"),"",IFERROR('Stock register'!$N198,""))</f>
        <v/>
      </c>
      <c r="L199" s="5">
        <f>IF(OR('Stock register'!$N198="",'Stock register'!$N198="OK"),"",IFERROR('Stock register'!$O198,""))</f>
        <v/>
      </c>
    </row>
    <row r="200">
      <c r="A200" s="5">
        <f>IF(OR('Stock register'!$N199="",'Stock register'!$N199="OK"),"",IFERROR('Stock register'!$A199,""))</f>
        <v/>
      </c>
      <c r="B200" s="5">
        <f>IF(OR('Stock register'!$N199="",'Stock register'!$N199="OK"),"",IFERROR('Stock register'!$B199,""))</f>
        <v/>
      </c>
      <c r="C200" s="5">
        <f>IF(OR('Stock register'!$N199="",'Stock register'!$N199="OK"),"",IFERROR('Stock register'!$C199,""))</f>
        <v/>
      </c>
      <c r="D200" s="5">
        <f>IF(OR('Stock register'!$N199="",'Stock register'!$N199="OK"),"",IFERROR('Stock register'!$G199,""))</f>
        <v/>
      </c>
      <c r="E200" s="5">
        <f>IF(OR('Stock register'!$N199="",'Stock register'!$N199="OK"),"",IFERROR('Stock register'!$H199,""))</f>
        <v/>
      </c>
      <c r="F200" s="5">
        <f>IF(OR('Stock register'!$N199="",'Stock register'!$N199="OK"),"",IFERROR('Stock register'!$I199,""))</f>
        <v/>
      </c>
      <c r="G200" s="5">
        <f>IF(OR('Stock register'!$N199="",'Stock register'!$N199="OK"),"",IFERROR('Stock register'!$J199,""))</f>
        <v/>
      </c>
      <c r="H200" s="10">
        <f>IF(OR('Stock register'!$N199="",'Stock register'!$N199="OK"),"",IFERROR('Stock register'!$K199,""))</f>
        <v/>
      </c>
      <c r="I200" s="5">
        <f>IF(OR('Stock register'!$N199="",'Stock register'!$N199="OK"),"",IFERROR('Stock register'!$L199,""))</f>
        <v/>
      </c>
      <c r="J200" s="5">
        <f>IF(OR('Stock register'!$N199="",'Stock register'!$N199="OK"),"",IFERROR('Stock register'!$M199,""))</f>
        <v/>
      </c>
      <c r="K200" s="5">
        <f>IF(OR('Stock register'!$N199="",'Stock register'!$N199="OK"),"",IFERROR('Stock register'!$N199,""))</f>
        <v/>
      </c>
      <c r="L200" s="5">
        <f>IF(OR('Stock register'!$N199="",'Stock register'!$N199="OK"),"",IFERROR('Stock register'!$O199,""))</f>
        <v/>
      </c>
    </row>
    <row r="201">
      <c r="A201" s="5">
        <f>IF(OR('Stock register'!$N200="",'Stock register'!$N200="OK"),"",IFERROR('Stock register'!$A200,""))</f>
        <v/>
      </c>
      <c r="B201" s="5">
        <f>IF(OR('Stock register'!$N200="",'Stock register'!$N200="OK"),"",IFERROR('Stock register'!$B200,""))</f>
        <v/>
      </c>
      <c r="C201" s="5">
        <f>IF(OR('Stock register'!$N200="",'Stock register'!$N200="OK"),"",IFERROR('Stock register'!$C200,""))</f>
        <v/>
      </c>
      <c r="D201" s="5">
        <f>IF(OR('Stock register'!$N200="",'Stock register'!$N200="OK"),"",IFERROR('Stock register'!$G200,""))</f>
        <v/>
      </c>
      <c r="E201" s="5">
        <f>IF(OR('Stock register'!$N200="",'Stock register'!$N200="OK"),"",IFERROR('Stock register'!$H200,""))</f>
        <v/>
      </c>
      <c r="F201" s="5">
        <f>IF(OR('Stock register'!$N200="",'Stock register'!$N200="OK"),"",IFERROR('Stock register'!$I200,""))</f>
        <v/>
      </c>
      <c r="G201" s="5">
        <f>IF(OR('Stock register'!$N200="",'Stock register'!$N200="OK"),"",IFERROR('Stock register'!$J200,""))</f>
        <v/>
      </c>
      <c r="H201" s="10">
        <f>IF(OR('Stock register'!$N200="",'Stock register'!$N200="OK"),"",IFERROR('Stock register'!$K200,""))</f>
        <v/>
      </c>
      <c r="I201" s="5">
        <f>IF(OR('Stock register'!$N200="",'Stock register'!$N200="OK"),"",IFERROR('Stock register'!$L200,""))</f>
        <v/>
      </c>
      <c r="J201" s="5">
        <f>IF(OR('Stock register'!$N200="",'Stock register'!$N200="OK"),"",IFERROR('Stock register'!$M200,""))</f>
        <v/>
      </c>
      <c r="K201" s="5">
        <f>IF(OR('Stock register'!$N200="",'Stock register'!$N200="OK"),"",IFERROR('Stock register'!$N200,""))</f>
        <v/>
      </c>
      <c r="L201" s="5">
        <f>IF(OR('Stock register'!$N200="",'Stock register'!$N200="OK"),"",IFERROR('Stock register'!$O200,""))</f>
        <v/>
      </c>
    </row>
    <row r="202">
      <c r="A202" s="5">
        <f>IF(OR('Stock register'!$N201="",'Stock register'!$N201="OK"),"",IFERROR('Stock register'!$A201,""))</f>
        <v/>
      </c>
      <c r="B202" s="5">
        <f>IF(OR('Stock register'!$N201="",'Stock register'!$N201="OK"),"",IFERROR('Stock register'!$B201,""))</f>
        <v/>
      </c>
      <c r="C202" s="5">
        <f>IF(OR('Stock register'!$N201="",'Stock register'!$N201="OK"),"",IFERROR('Stock register'!$C201,""))</f>
        <v/>
      </c>
      <c r="D202" s="5">
        <f>IF(OR('Stock register'!$N201="",'Stock register'!$N201="OK"),"",IFERROR('Stock register'!$G201,""))</f>
        <v/>
      </c>
      <c r="E202" s="5">
        <f>IF(OR('Stock register'!$N201="",'Stock register'!$N201="OK"),"",IFERROR('Stock register'!$H201,""))</f>
        <v/>
      </c>
      <c r="F202" s="5">
        <f>IF(OR('Stock register'!$N201="",'Stock register'!$N201="OK"),"",IFERROR('Stock register'!$I201,""))</f>
        <v/>
      </c>
      <c r="G202" s="5">
        <f>IF(OR('Stock register'!$N201="",'Stock register'!$N201="OK"),"",IFERROR('Stock register'!$J201,""))</f>
        <v/>
      </c>
      <c r="H202" s="10">
        <f>IF(OR('Stock register'!$N201="",'Stock register'!$N201="OK"),"",IFERROR('Stock register'!$K201,""))</f>
        <v/>
      </c>
      <c r="I202" s="5">
        <f>IF(OR('Stock register'!$N201="",'Stock register'!$N201="OK"),"",IFERROR('Stock register'!$L201,""))</f>
        <v/>
      </c>
      <c r="J202" s="5">
        <f>IF(OR('Stock register'!$N201="",'Stock register'!$N201="OK"),"",IFERROR('Stock register'!$M201,""))</f>
        <v/>
      </c>
      <c r="K202" s="5">
        <f>IF(OR('Stock register'!$N201="",'Stock register'!$N201="OK"),"",IFERROR('Stock register'!$N201,""))</f>
        <v/>
      </c>
      <c r="L202" s="5">
        <f>IF(OR('Stock register'!$N201="",'Stock register'!$N201="OK"),"",IFERROR('Stock register'!$O201,""))</f>
        <v/>
      </c>
    </row>
    <row r="203">
      <c r="A203" s="5">
        <f>IF(OR('Stock register'!$N202="",'Stock register'!$N202="OK"),"",IFERROR('Stock register'!$A202,""))</f>
        <v/>
      </c>
      <c r="B203" s="5">
        <f>IF(OR('Stock register'!$N202="",'Stock register'!$N202="OK"),"",IFERROR('Stock register'!$B202,""))</f>
        <v/>
      </c>
      <c r="C203" s="5">
        <f>IF(OR('Stock register'!$N202="",'Stock register'!$N202="OK"),"",IFERROR('Stock register'!$C202,""))</f>
        <v/>
      </c>
      <c r="D203" s="5">
        <f>IF(OR('Stock register'!$N202="",'Stock register'!$N202="OK"),"",IFERROR('Stock register'!$G202,""))</f>
        <v/>
      </c>
      <c r="E203" s="5">
        <f>IF(OR('Stock register'!$N202="",'Stock register'!$N202="OK"),"",IFERROR('Stock register'!$H202,""))</f>
        <v/>
      </c>
      <c r="F203" s="5">
        <f>IF(OR('Stock register'!$N202="",'Stock register'!$N202="OK"),"",IFERROR('Stock register'!$I202,""))</f>
        <v/>
      </c>
      <c r="G203" s="5">
        <f>IF(OR('Stock register'!$N202="",'Stock register'!$N202="OK"),"",IFERROR('Stock register'!$J202,""))</f>
        <v/>
      </c>
      <c r="H203" s="10">
        <f>IF(OR('Stock register'!$N202="",'Stock register'!$N202="OK"),"",IFERROR('Stock register'!$K202,""))</f>
        <v/>
      </c>
      <c r="I203" s="5">
        <f>IF(OR('Stock register'!$N202="",'Stock register'!$N202="OK"),"",IFERROR('Stock register'!$L202,""))</f>
        <v/>
      </c>
      <c r="J203" s="5">
        <f>IF(OR('Stock register'!$N202="",'Stock register'!$N202="OK"),"",IFERROR('Stock register'!$M202,""))</f>
        <v/>
      </c>
      <c r="K203" s="5">
        <f>IF(OR('Stock register'!$N202="",'Stock register'!$N202="OK"),"",IFERROR('Stock register'!$N202,""))</f>
        <v/>
      </c>
      <c r="L203" s="5">
        <f>IF(OR('Stock register'!$N202="",'Stock register'!$N202="OK"),"",IFERROR('Stock register'!$O202,""))</f>
        <v/>
      </c>
    </row>
    <row r="204">
      <c r="A204" s="5">
        <f>IF(OR('Stock register'!$N203="",'Stock register'!$N203="OK"),"",IFERROR('Stock register'!$A203,""))</f>
        <v/>
      </c>
      <c r="B204" s="5">
        <f>IF(OR('Stock register'!$N203="",'Stock register'!$N203="OK"),"",IFERROR('Stock register'!$B203,""))</f>
        <v/>
      </c>
      <c r="C204" s="5">
        <f>IF(OR('Stock register'!$N203="",'Stock register'!$N203="OK"),"",IFERROR('Stock register'!$C203,""))</f>
        <v/>
      </c>
      <c r="D204" s="5">
        <f>IF(OR('Stock register'!$N203="",'Stock register'!$N203="OK"),"",IFERROR('Stock register'!$G203,""))</f>
        <v/>
      </c>
      <c r="E204" s="5">
        <f>IF(OR('Stock register'!$N203="",'Stock register'!$N203="OK"),"",IFERROR('Stock register'!$H203,""))</f>
        <v/>
      </c>
      <c r="F204" s="5">
        <f>IF(OR('Stock register'!$N203="",'Stock register'!$N203="OK"),"",IFERROR('Stock register'!$I203,""))</f>
        <v/>
      </c>
      <c r="G204" s="5">
        <f>IF(OR('Stock register'!$N203="",'Stock register'!$N203="OK"),"",IFERROR('Stock register'!$J203,""))</f>
        <v/>
      </c>
      <c r="H204" s="10">
        <f>IF(OR('Stock register'!$N203="",'Stock register'!$N203="OK"),"",IFERROR('Stock register'!$K203,""))</f>
        <v/>
      </c>
      <c r="I204" s="5">
        <f>IF(OR('Stock register'!$N203="",'Stock register'!$N203="OK"),"",IFERROR('Stock register'!$L203,""))</f>
        <v/>
      </c>
      <c r="J204" s="5">
        <f>IF(OR('Stock register'!$N203="",'Stock register'!$N203="OK"),"",IFERROR('Stock register'!$M203,""))</f>
        <v/>
      </c>
      <c r="K204" s="5">
        <f>IF(OR('Stock register'!$N203="",'Stock register'!$N203="OK"),"",IFERROR('Stock register'!$N203,""))</f>
        <v/>
      </c>
      <c r="L204" s="5">
        <f>IF(OR('Stock register'!$N203="",'Stock register'!$N203="OK"),"",IFERROR('Stock register'!$O203,""))</f>
        <v/>
      </c>
    </row>
  </sheetData>
  <mergeCells count="2">
    <mergeCell ref="A2:L2"/>
    <mergeCell ref="A1:L1"/>
  </mergeCells>
  <pageMargins left="0.25" right="0.25" top="0.35" bottom="0.35" header="0.15" footer="0.1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0"/>
  <sheetViews>
    <sheetView showGridLines="0" workbookViewId="0">
      <selection activeCell="C8" sqref="C8"/>
    </sheetView>
  </sheetViews>
  <sheetFormatPr baseColWidth="8" defaultRowHeight="13.8"/>
  <cols>
    <col width="22" customWidth="1" style="20" min="1" max="1"/>
    <col width="38" customWidth="1" style="20" min="2" max="2"/>
    <col width="16" customWidth="1" style="20" min="3" max="3"/>
    <col width="18" customWidth="1" style="20" min="4" max="4"/>
    <col width="34" customWidth="1" style="20" min="5" max="5"/>
  </cols>
  <sheetData>
    <row r="1" ht="30" customHeight="1" s="20">
      <c r="A1" s="30" t="inlineStr">
        <is>
          <t>PRINTABLE DENTAL STOCKTAKE</t>
        </is>
      </c>
    </row>
    <row r="2" ht="30" customHeight="1" s="20"/>
    <row r="3">
      <c r="A3" s="28" t="inlineStr">
        <is>
          <t>FIRST STOCKTAKE: walk room by room. Current Count = what is physically present. Earliest Expiry = the earliest relevant expiry among stock counted. LATER STOCKTAKES: filter Stock register by Location.</t>
        </is>
      </c>
    </row>
    <row r="4"/>
    <row r="6" ht="30" customHeight="1" s="20">
      <c r="A6" s="3" t="inlineStr">
        <is>
          <t>Location</t>
        </is>
      </c>
      <c r="B6" s="3" t="inlineStr">
        <is>
          <t>Item / Material</t>
        </is>
      </c>
      <c r="C6" s="3" t="inlineStr">
        <is>
          <t>Current Count</t>
        </is>
      </c>
      <c r="D6" s="3" t="inlineStr">
        <is>
          <t>Earliest Expiry</t>
        </is>
      </c>
      <c r="E6" s="3" t="inlineStr">
        <is>
          <t>Notes / Action</t>
        </is>
      </c>
    </row>
    <row r="7" ht="24" customHeight="1" s="20">
      <c r="A7" s="29" t="inlineStr">
        <is>
          <t>Surgery 1</t>
        </is>
      </c>
    </row>
    <row r="8" ht="27" customHeight="1" s="20">
      <c r="D8" s="7" t="n"/>
    </row>
    <row r="9" ht="27" customHeight="1" s="20">
      <c r="D9" s="7" t="n"/>
    </row>
    <row r="10" ht="27" customHeight="1" s="20">
      <c r="D10" s="7" t="n"/>
    </row>
    <row r="11" ht="27" customHeight="1" s="20">
      <c r="D11" s="7" t="n"/>
    </row>
    <row r="12" ht="27" customHeight="1" s="20">
      <c r="D12" s="7" t="n"/>
    </row>
    <row r="13" ht="27" customHeight="1" s="20">
      <c r="D13" s="7" t="n"/>
    </row>
    <row r="14" ht="27" customHeight="1" s="20">
      <c r="D14" s="7" t="n"/>
    </row>
    <row r="15" ht="27" customHeight="1" s="20">
      <c r="D15" s="7" t="n"/>
    </row>
    <row r="16" ht="24" customHeight="1" s="20">
      <c r="A16" s="29" t="inlineStr">
        <is>
          <t>Surgery 2</t>
        </is>
      </c>
    </row>
    <row r="17" ht="27" customHeight="1" s="20">
      <c r="D17" s="7" t="n"/>
    </row>
    <row r="18" ht="27" customHeight="1" s="20">
      <c r="D18" s="7" t="n"/>
    </row>
    <row r="19" ht="27" customHeight="1" s="20">
      <c r="D19" s="7" t="n"/>
    </row>
    <row r="20" ht="27" customHeight="1" s="20">
      <c r="D20" s="7" t="n"/>
    </row>
    <row r="21" ht="27" customHeight="1" s="20">
      <c r="D21" s="7" t="n"/>
    </row>
    <row r="22" ht="27" customHeight="1" s="20">
      <c r="D22" s="7" t="n"/>
    </row>
    <row r="23" ht="27" customHeight="1" s="20">
      <c r="D23" s="7" t="n"/>
    </row>
    <row r="24" ht="27" customHeight="1" s="20">
      <c r="D24" s="7" t="n"/>
    </row>
    <row r="25" ht="24" customHeight="1" s="20">
      <c r="A25" s="29" t="inlineStr">
        <is>
          <t>Decontamination</t>
        </is>
      </c>
    </row>
    <row r="26" ht="27" customHeight="1" s="20">
      <c r="D26" s="7" t="n"/>
    </row>
    <row r="27" ht="27" customHeight="1" s="20">
      <c r="D27" s="7" t="n"/>
    </row>
    <row r="28" ht="27" customHeight="1" s="20">
      <c r="D28" s="7" t="n"/>
    </row>
    <row r="29" ht="27" customHeight="1" s="20">
      <c r="D29" s="7" t="n"/>
    </row>
    <row r="30" ht="27" customHeight="1" s="20">
      <c r="D30" s="7" t="n"/>
    </row>
    <row r="31" ht="27" customHeight="1" s="20">
      <c r="D31" s="7" t="n"/>
    </row>
    <row r="32" ht="27" customHeight="1" s="20">
      <c r="D32" s="7" t="n"/>
    </row>
    <row r="33" ht="27" customHeight="1" s="20">
      <c r="D33" s="7" t="n"/>
    </row>
    <row r="34" ht="24" customHeight="1" s="20">
      <c r="A34" s="29" t="inlineStr">
        <is>
          <t>Stock room</t>
        </is>
      </c>
    </row>
    <row r="35" ht="27" customHeight="1" s="20">
      <c r="D35" s="7" t="n"/>
    </row>
    <row r="36" ht="27" customHeight="1" s="20">
      <c r="D36" s="7" t="n"/>
    </row>
    <row r="37" ht="27" customHeight="1" s="20">
      <c r="D37" s="7" t="n"/>
    </row>
    <row r="38" ht="27" customHeight="1" s="20">
      <c r="D38" s="7" t="n"/>
    </row>
    <row r="39" ht="27" customHeight="1" s="20">
      <c r="D39" s="7" t="n"/>
    </row>
    <row r="40" ht="27" customHeight="1" s="20">
      <c r="D40" s="7" t="n"/>
    </row>
    <row r="41" ht="27" customHeight="1" s="20">
      <c r="D41" s="7" t="n"/>
    </row>
    <row r="42" ht="27" customHeight="1" s="20">
      <c r="D42" s="7" t="n"/>
    </row>
    <row r="43" ht="24" customHeight="1" s="20">
      <c r="A43" s="29" t="inlineStr">
        <is>
          <t>Reception / Admin</t>
        </is>
      </c>
    </row>
    <row r="44" ht="27" customHeight="1" s="20">
      <c r="D44" s="7" t="n"/>
    </row>
    <row r="45" ht="27" customHeight="1" s="20">
      <c r="D45" s="7" t="n"/>
    </row>
    <row r="46" ht="27" customHeight="1" s="20">
      <c r="D46" s="7" t="n"/>
    </row>
    <row r="47" ht="27" customHeight="1" s="20">
      <c r="D47" s="7" t="n"/>
    </row>
    <row r="48" ht="27" customHeight="1" s="20">
      <c r="D48" s="7" t="n"/>
    </row>
    <row r="49" ht="27" customHeight="1" s="20">
      <c r="D49" s="7" t="n"/>
    </row>
    <row r="50" ht="27" customHeight="1" s="20">
      <c r="D50" s="7" t="n"/>
    </row>
    <row r="51" ht="27" customHeight="1" s="20">
      <c r="D51" s="7" t="n"/>
    </row>
    <row r="52" ht="24" customHeight="1" s="20">
      <c r="A52" s="29" t="inlineStr">
        <is>
          <t>Laboratory / Storage</t>
        </is>
      </c>
    </row>
    <row r="53" ht="27" customHeight="1" s="20">
      <c r="D53" s="7" t="n"/>
    </row>
    <row r="54" ht="27" customHeight="1" s="20">
      <c r="D54" s="7" t="n"/>
    </row>
    <row r="55" ht="27" customHeight="1" s="20">
      <c r="D55" s="7" t="n"/>
    </row>
    <row r="56" ht="27" customHeight="1" s="20">
      <c r="D56" s="7" t="n"/>
    </row>
    <row r="57" ht="27" customHeight="1" s="20">
      <c r="D57" s="7" t="n"/>
    </row>
    <row r="58" ht="27" customHeight="1" s="20">
      <c r="D58" s="7" t="n"/>
    </row>
    <row r="59" ht="27" customHeight="1" s="20">
      <c r="D59" s="7" t="n"/>
    </row>
    <row r="60" ht="27" customHeight="1" s="20">
      <c r="D60" s="7" t="n"/>
    </row>
    <row r="61" ht="24" customHeight="1" s="20">
      <c r="A61" s="29" t="inlineStr">
        <is>
          <t>Other location / additional room</t>
        </is>
      </c>
    </row>
    <row r="62" ht="27" customHeight="1" s="20">
      <c r="D62" s="7" t="n"/>
    </row>
    <row r="63" ht="27" customHeight="1" s="20">
      <c r="D63" s="7" t="n"/>
    </row>
    <row r="64" ht="27" customHeight="1" s="20">
      <c r="D64" s="7" t="n"/>
    </row>
    <row r="65" ht="27" customHeight="1" s="20">
      <c r="D65" s="7" t="n"/>
    </row>
    <row r="66" ht="27" customHeight="1" s="20">
      <c r="D66" s="7" t="n"/>
    </row>
    <row r="67" ht="27" customHeight="1" s="20">
      <c r="D67" s="7" t="n"/>
    </row>
    <row r="68" ht="27" customHeight="1" s="20">
      <c r="D68" s="7" t="n"/>
    </row>
    <row r="69" ht="27" customHeight="1" s="20">
      <c r="D69" s="7" t="n"/>
    </row>
    <row r="70">
      <c r="D70" s="7" t="n"/>
    </row>
  </sheetData>
  <mergeCells count="9">
    <mergeCell ref="A3:E4"/>
    <mergeCell ref="A34:E34"/>
    <mergeCell ref="A43:E43"/>
    <mergeCell ref="A16:E16"/>
    <mergeCell ref="A52:E52"/>
    <mergeCell ref="A7:E7"/>
    <mergeCell ref="A25:E25"/>
    <mergeCell ref="A1:E2"/>
    <mergeCell ref="A61:E61"/>
  </mergeCells>
  <pageMargins left="0.35" right="0.35" top="0.4" bottom="0.4" header="0.15" footer="0.1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selection activeCell="A14" sqref="A14:XFD14"/>
    </sheetView>
  </sheetViews>
  <sheetFormatPr baseColWidth="8" defaultRowHeight="13.8"/>
  <cols>
    <col width="24" customWidth="1" style="20" min="1" max="1"/>
    <col width="31" customWidth="1" style="20" min="2" max="2"/>
    <col width="44" customWidth="1" style="20" min="4" max="4"/>
  </cols>
  <sheetData>
    <row r="1" ht="14.4" customHeight="1" s="20">
      <c r="A1" s="1" t="inlineStr">
        <is>
          <t>Locations</t>
        </is>
      </c>
      <c r="B1" s="1" t="inlineStr">
        <is>
          <t>Categories</t>
        </is>
      </c>
      <c r="D1" s="2" t="inlineStr">
        <is>
          <t>Edit or add values in the spare rows below each list.</t>
        </is>
      </c>
    </row>
    <row r="2">
      <c r="A2" t="inlineStr">
        <is>
          <t>Surgery 1</t>
        </is>
      </c>
      <c r="B2" t="inlineStr">
        <is>
          <t>PPE</t>
        </is>
      </c>
    </row>
    <row r="3">
      <c r="A3" t="inlineStr">
        <is>
          <t>Surgery 2</t>
        </is>
      </c>
      <c r="B3" t="inlineStr">
        <is>
          <t>Disinfection</t>
        </is>
      </c>
    </row>
    <row r="4">
      <c r="A4" t="inlineStr">
        <is>
          <t>Decontamination</t>
        </is>
      </c>
      <c r="B4" t="inlineStr">
        <is>
          <t>Decontamination / Sterilisation</t>
        </is>
      </c>
    </row>
    <row r="5">
      <c r="A5" t="inlineStr">
        <is>
          <t>Stock room</t>
        </is>
      </c>
      <c r="B5" t="inlineStr">
        <is>
          <t>Restorative</t>
        </is>
      </c>
    </row>
    <row r="6">
      <c r="A6" t="inlineStr">
        <is>
          <t>Reception / Admin</t>
        </is>
      </c>
      <c r="B6" t="inlineStr">
        <is>
          <t>Bonding / Etching</t>
        </is>
      </c>
    </row>
    <row r="7">
      <c r="A7" t="inlineStr">
        <is>
          <t>Laboratory / Storage</t>
        </is>
      </c>
      <c r="B7" t="inlineStr">
        <is>
          <t>Endodontics</t>
        </is>
      </c>
    </row>
    <row r="8">
      <c r="A8" t="inlineStr">
        <is>
          <t>Other</t>
        </is>
      </c>
      <c r="B8" t="inlineStr">
        <is>
          <t>Oral Surgery</t>
        </is>
      </c>
    </row>
    <row r="9">
      <c r="B9" t="inlineStr">
        <is>
          <t>Implant</t>
        </is>
      </c>
    </row>
    <row r="10">
      <c r="B10" t="inlineStr">
        <is>
          <t>Periodontal / Hygiene</t>
        </is>
      </c>
    </row>
    <row r="11">
      <c r="B11" t="inlineStr">
        <is>
          <t>Anaesthetic / Needles</t>
        </is>
      </c>
    </row>
    <row r="12">
      <c r="B12" t="inlineStr">
        <is>
          <t>Impression / Scanning</t>
        </is>
      </c>
    </row>
    <row r="13">
      <c r="B13" t="inlineStr">
        <is>
          <t>Orthodontic</t>
        </is>
      </c>
    </row>
    <row r="14">
      <c r="B14" t="inlineStr">
        <is>
          <t>General Disposables</t>
        </is>
      </c>
    </row>
    <row r="15">
      <c r="B15" t="inlineStr">
        <is>
          <t>Cleaning / Facilities</t>
        </is>
      </c>
    </row>
    <row r="16">
      <c r="B16" t="inlineStr">
        <is>
          <t>Stationery / Admin</t>
        </is>
      </c>
    </row>
    <row r="17">
      <c r="B17" t="inlineStr">
        <is>
          <t>Other</t>
        </is>
      </c>
    </row>
  </sheetData>
  <pageMargins left="0.4" right="0.4" top="0.45" bottom="0.4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2026-09-19T18:03:05Z</dcterms:created>
  <dcterms:modified xmlns:dcterms="http://purl.org/dc/terms/" xmlns:xsi="http://www.w3.org/2001/XMLSchema-instance" xsi:type="dcterms:W3CDTF">2026-09-19T18:23:00Z</dcterms:modified>
  <cp:lastModifiedBy>Denta Clinic</cp:lastModifiedBy>
</cp:coreProperties>
</file>